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20"/>
  </bookViews>
  <sheets>
    <sheet name="pg 5" sheetId="1" r:id="rId1"/>
    <sheet name="pg 6" sheetId="2" r:id="rId2"/>
    <sheet name="pg 7" sheetId="3" r:id="rId3"/>
    <sheet name="pg 8" sheetId="4" r:id="rId4"/>
    <sheet name="pg 21-24" sheetId="6" r:id="rId5"/>
    <sheet name="Pg27" sheetId="7" r:id="rId6"/>
    <sheet name="Pg28" sheetId="8" r:id="rId7"/>
    <sheet name="Pg29" sheetId="9" r:id="rId8"/>
    <sheet name="Pg30" sheetId="10" r:id="rId9"/>
  </sheets>
  <definedNames>
    <definedName name="_xlnm.Print_Area" localSheetId="4">'pg 21-24'!$B$1:$L$183</definedName>
    <definedName name="_xlnm.Print_Area" localSheetId="1">'pg 6'!$A$1:$E$37</definedName>
    <definedName name="_xlnm.Print_Area" localSheetId="2">'pg 7'!$A$1:$J$30</definedName>
    <definedName name="_xlnm.Print_Area" localSheetId="6">'Pg28'!$A$1:$K$30</definedName>
    <definedName name="_xlnm.Print_Area" localSheetId="7">'Pg29'!$A$1:$M$41</definedName>
    <definedName name="_xlnm.Print_Area" localSheetId="8">'Pg30'!$A$1:$Q$30</definedName>
  </definedNames>
  <calcPr calcId="152511"/>
</workbook>
</file>

<file path=xl/calcChain.xml><?xml version="1.0" encoding="utf-8"?>
<calcChain xmlns="http://schemas.openxmlformats.org/spreadsheetml/2006/main">
  <c r="D21" i="4" l="1"/>
  <c r="D23" i="4"/>
  <c r="D34" i="4"/>
</calcChain>
</file>

<file path=xl/sharedStrings.xml><?xml version="1.0" encoding="utf-8"?>
<sst xmlns="http://schemas.openxmlformats.org/spreadsheetml/2006/main" count="642" uniqueCount="415">
  <si>
    <t xml:space="preserve">The Macerich Company </t>
  </si>
  <si>
    <t xml:space="preserve">Consolidated Statements of Operations (Unaudited) </t>
  </si>
  <si>
    <t xml:space="preserve">(Dollars in thousands) </t>
  </si>
  <si>
    <t>For the Three</t>
  </si>
  <si>
    <t>Months Ended</t>
  </si>
  <si>
    <t>June 30,</t>
  </si>
  <si>
    <t>For the Six</t>
  </si>
  <si>
    <t>Revenues:</t>
  </si>
  <si>
    <t>Minimum rents</t>
  </si>
  <si>
    <t>Percentage rents</t>
  </si>
  <si>
    <t>Tenant recoveries</t>
  </si>
  <si>
    <t>Other income</t>
  </si>
  <si>
    <t>Management Companies’ revenues</t>
  </si>
  <si>
    <t>Total revenues</t>
  </si>
  <si>
    <t>Expenses:</t>
  </si>
  <si>
    <t>Shopping center and operating expenses</t>
  </si>
  <si>
    <t>Management Companies’ operating expenses</t>
  </si>
  <si>
    <t>REIT general and administrative expenses</t>
  </si>
  <si>
    <t>Costs related to shareholder activism</t>
  </si>
  <si>
    <t>Depreciation and amortization</t>
  </si>
  <si>
    <t>Interest expense</t>
  </si>
  <si>
    <t>Total expenses</t>
  </si>
  <si>
    <t>Equity in income of unconsolidated joint ventures</t>
  </si>
  <si>
    <t>Income tax (expense) benefit</t>
  </si>
  <si>
    <t>Loss on sale or write down of assets, net</t>
  </si>
  <si>
    <t>Net income (loss)</t>
  </si>
  <si>
    <t>Less net income attributable to noncontrolling interests</t>
  </si>
  <si>
    <t>Net income (loss) attributable to the Company</t>
  </si>
  <si>
    <t xml:space="preserve">Consolidated Balance Sheet (Unaudited) </t>
  </si>
  <si>
    <t xml:space="preserve">As of June 30, 2018 </t>
  </si>
  <si>
    <t>ASSETS:</t>
  </si>
  <si>
    <t>Property, net (a)</t>
  </si>
  <si>
    <t>Assets held for sale</t>
  </si>
  <si>
    <t>Cash and cash equivalents</t>
  </si>
  <si>
    <t>Restricted cash</t>
  </si>
  <si>
    <t>Tenant and other receivables, net</t>
  </si>
  <si>
    <t>Deferred charges and other assets, net</t>
  </si>
  <si>
    <t>Due from affiliates</t>
  </si>
  <si>
    <t>Investments in unconsolidated joint ventures</t>
  </si>
  <si>
    <t>Total assets</t>
  </si>
  <si>
    <t>LIABILITIES AND EQUITY:</t>
  </si>
  <si>
    <t>Mortgage notes payable</t>
  </si>
  <si>
    <t>Bank and other notes payable</t>
  </si>
  <si>
    <t>Accounts payable and accrued expenses</t>
  </si>
  <si>
    <t>Other accrued liabilities</t>
  </si>
  <si>
    <t>Distributions in excess of investments in unconsolidated joint ventures</t>
  </si>
  <si>
    <t>Financing arrangement obligation</t>
  </si>
  <si>
    <t>Total liabilities</t>
  </si>
  <si>
    <t>Commitments and contingencies</t>
  </si>
  <si>
    <t>Equity:</t>
  </si>
  <si>
    <t>Stockholders’ equity:</t>
  </si>
  <si>
    <t>Common stock</t>
  </si>
  <si>
    <t>Additional paid-in capital</t>
  </si>
  <si>
    <t>Accumulated deficit</t>
  </si>
  <si>
    <t>Accumulated other comprehensive loss</t>
  </si>
  <si>
    <t>Total stockholders’ equity</t>
  </si>
  <si>
    <t>Noncontrolling interests</t>
  </si>
  <si>
    <t>Total equity</t>
  </si>
  <si>
    <t>Total liabilities and equity</t>
  </si>
  <si>
    <t xml:space="preserve">(a)  Includes construction in progress of $437,386. </t>
  </si>
  <si>
    <t xml:space="preserve">                   </t>
  </si>
  <si>
    <t xml:space="preserve">Non-GAAP Pro Rata Financial Information (Unaudited) </t>
  </si>
  <si>
    <t>For the Three Months</t>
  </si>
  <si>
    <r>
      <t>Ended June 30, 2018</t>
    </r>
    <r>
      <rPr>
        <sz val="8"/>
        <color theme="1"/>
        <rFont val="Times New Roman"/>
        <family val="1"/>
      </rPr>
      <t xml:space="preserve"> </t>
    </r>
  </si>
  <si>
    <t>For the Six Months</t>
  </si>
  <si>
    <t>Noncontrolling</t>
  </si>
  <si>
    <t>Interests of</t>
  </si>
  <si>
    <t>Consolidated</t>
  </si>
  <si>
    <r>
      <t>Joint Ventures (a)</t>
    </r>
    <r>
      <rPr>
        <sz val="8"/>
        <color theme="1"/>
        <rFont val="Times New Roman"/>
        <family val="1"/>
      </rPr>
      <t xml:space="preserve"> </t>
    </r>
  </si>
  <si>
    <t>Company’s</t>
  </si>
  <si>
    <t>Share of</t>
  </si>
  <si>
    <t>Unconsolidated</t>
  </si>
  <si>
    <r>
      <t>Joint Ventures</t>
    </r>
    <r>
      <rPr>
        <sz val="8"/>
        <color theme="1"/>
        <rFont val="Times New Roman"/>
        <family val="1"/>
      </rPr>
      <t xml:space="preserve"> </t>
    </r>
  </si>
  <si>
    <t>Net income</t>
  </si>
  <si>
    <t xml:space="preserve">—   </t>
  </si>
  <si>
    <t>Net income attributable to the Company</t>
  </si>
  <si>
    <t xml:space="preserve">$ —   </t>
  </si>
  <si>
    <t xml:space="preserve">(a) Represents the Company’s partners’ share of consolidated joint ventures. </t>
  </si>
  <si>
    <t xml:space="preserve">                      </t>
  </si>
  <si>
    <t>Company’s Share</t>
  </si>
  <si>
    <t>of Unconsolidated</t>
  </si>
  <si>
    <t>Property, net (b)</t>
  </si>
  <si>
    <t>Investments in unconsolidated joint ventures, at equity</t>
  </si>
  <si>
    <t>Stockholders’ equity</t>
  </si>
  <si>
    <t>(a)</t>
  </si>
  <si>
    <t>(b)</t>
  </si>
  <si>
    <t xml:space="preserve">Property Listing </t>
  </si>
  <si>
    <t xml:space="preserve">June 30, 2018 </t>
  </si>
  <si>
    <t>Count</t>
  </si>
  <si>
    <t>Ownership(a)</t>
  </si>
  <si>
    <t>Name of</t>
  </si>
  <si>
    <t>Center/Location</t>
  </si>
  <si>
    <t>Year of</t>
  </si>
  <si>
    <t>Original</t>
  </si>
  <si>
    <t>Construction/</t>
  </si>
  <si>
    <r>
      <t>Acquisition</t>
    </r>
    <r>
      <rPr>
        <sz val="8"/>
        <color theme="1"/>
        <rFont val="Times New Roman"/>
        <family val="1"/>
      </rPr>
      <t xml:space="preserve"> </t>
    </r>
  </si>
  <si>
    <t>Year of Most</t>
  </si>
  <si>
    <t>Recent</t>
  </si>
  <si>
    <t>Expansion/</t>
  </si>
  <si>
    <r>
      <t>Renovation</t>
    </r>
    <r>
      <rPr>
        <sz val="8"/>
        <color theme="1"/>
        <rFont val="Times New Roman"/>
        <family val="1"/>
      </rPr>
      <t xml:space="preserve"> </t>
    </r>
  </si>
  <si>
    <t>Total</t>
  </si>
  <si>
    <t>CONSOLIDATED CENTERS:</t>
  </si>
  <si>
    <t>Chandler Fashion Center</t>
  </si>
  <si>
    <t xml:space="preserve">Chandler, Arizona </t>
  </si>
  <si>
    <t xml:space="preserve">2001/2002 </t>
  </si>
  <si>
    <t>—</t>
  </si>
  <si>
    <t>Danbury Fair Mall</t>
  </si>
  <si>
    <t xml:space="preserve">Danbury, Connecticut </t>
  </si>
  <si>
    <t xml:space="preserve">1986/2005 </t>
  </si>
  <si>
    <t>Desert Sky Mall</t>
  </si>
  <si>
    <t xml:space="preserve">Phoenix, Arizona </t>
  </si>
  <si>
    <t xml:space="preserve">1981/2002 </t>
  </si>
  <si>
    <t>Eastland Mall(c)</t>
  </si>
  <si>
    <t xml:space="preserve">Evansville, Indiana </t>
  </si>
  <si>
    <t xml:space="preserve">1978/1998 </t>
  </si>
  <si>
    <t>Fashion Outlets of Chicago</t>
  </si>
  <si>
    <t xml:space="preserve">Rosemont, Illinois </t>
  </si>
  <si>
    <t xml:space="preserve">2013/— </t>
  </si>
  <si>
    <t>Fashion Outlets of Niagara Falls USA</t>
  </si>
  <si>
    <t xml:space="preserve">Niagara Falls, New York </t>
  </si>
  <si>
    <t xml:space="preserve">1982/2011 </t>
  </si>
  <si>
    <t>Freehold Raceway Mall</t>
  </si>
  <si>
    <t xml:space="preserve">Freehold, New Jersey </t>
  </si>
  <si>
    <t xml:space="preserve">1990/2005 </t>
  </si>
  <si>
    <t>Fresno Fashion Fair</t>
  </si>
  <si>
    <t xml:space="preserve">Fresno, California </t>
  </si>
  <si>
    <t xml:space="preserve">1970/1996 </t>
  </si>
  <si>
    <t>Green Acres Mall(c)</t>
  </si>
  <si>
    <t xml:space="preserve">Valley Stream, New York </t>
  </si>
  <si>
    <t xml:space="preserve">1956/2013 </t>
  </si>
  <si>
    <t>Inland Center</t>
  </si>
  <si>
    <t xml:space="preserve">San Bernardino, California </t>
  </si>
  <si>
    <t xml:space="preserve">1966/2004 </t>
  </si>
  <si>
    <t>Kings Plaza Shopping Center(c)</t>
  </si>
  <si>
    <t xml:space="preserve">Brooklyn, New York </t>
  </si>
  <si>
    <t xml:space="preserve">1971/2012 </t>
  </si>
  <si>
    <t>La Cumbre Plaza(c)</t>
  </si>
  <si>
    <t xml:space="preserve">Santa Barbara, California </t>
  </si>
  <si>
    <t xml:space="preserve">1967/2004 </t>
  </si>
  <si>
    <t>NorthPark Mall</t>
  </si>
  <si>
    <t xml:space="preserve">Davenport, Iowa </t>
  </si>
  <si>
    <t xml:space="preserve">1973/1998 </t>
  </si>
  <si>
    <t>Oaks, The</t>
  </si>
  <si>
    <t xml:space="preserve">Thousand Oaks, California </t>
  </si>
  <si>
    <t xml:space="preserve">1978/2002 </t>
  </si>
  <si>
    <t>Pacific View</t>
  </si>
  <si>
    <t xml:space="preserve">Ventura, California </t>
  </si>
  <si>
    <t xml:space="preserve">1965/1996 </t>
  </si>
  <si>
    <t>Queens Center(c)</t>
  </si>
  <si>
    <t xml:space="preserve">Queens, New York </t>
  </si>
  <si>
    <t xml:space="preserve">1973/1995 </t>
  </si>
  <si>
    <t>Santa Monica Place</t>
  </si>
  <si>
    <t xml:space="preserve">Santa Monica, California </t>
  </si>
  <si>
    <t xml:space="preserve">1980/1999 </t>
  </si>
  <si>
    <t>SanTan Village Regional Center</t>
  </si>
  <si>
    <t xml:space="preserve">Gilbert, Arizona </t>
  </si>
  <si>
    <t xml:space="preserve">2007/— </t>
  </si>
  <si>
    <t>SouthPark Mall</t>
  </si>
  <si>
    <t xml:space="preserve">Moline, Illinois </t>
  </si>
  <si>
    <t xml:space="preserve">1974/1998 </t>
  </si>
  <si>
    <t>Stonewood Center(c)</t>
  </si>
  <si>
    <t xml:space="preserve">Downey, California </t>
  </si>
  <si>
    <t xml:space="preserve">1953/1997 </t>
  </si>
  <si>
    <t>Superstition Springs Center</t>
  </si>
  <si>
    <t xml:space="preserve">Mesa, Arizona </t>
  </si>
  <si>
    <t xml:space="preserve">1990/2002 </t>
  </si>
  <si>
    <t>Towne Mall</t>
  </si>
  <si>
    <t xml:space="preserve">Elizabethtown, Kentucky </t>
  </si>
  <si>
    <t xml:space="preserve">1985/2005 </t>
  </si>
  <si>
    <t>Tucson La Encantada</t>
  </si>
  <si>
    <t xml:space="preserve">Tucson, Arizona </t>
  </si>
  <si>
    <t xml:space="preserve">2002/2002 </t>
  </si>
  <si>
    <t>Valley Mall</t>
  </si>
  <si>
    <t xml:space="preserve">Harrisonburg, Virginia </t>
  </si>
  <si>
    <t>Valley River Center</t>
  </si>
  <si>
    <t xml:space="preserve">Eugene, Oregon </t>
  </si>
  <si>
    <t xml:space="preserve">1969/2006 </t>
  </si>
  <si>
    <t>Victor Valley, Mall of</t>
  </si>
  <si>
    <t xml:space="preserve">Victorville, California </t>
  </si>
  <si>
    <t xml:space="preserve">1986/2004 </t>
  </si>
  <si>
    <t>Vintage Faire Mall</t>
  </si>
  <si>
    <t xml:space="preserve">Modesto, California </t>
  </si>
  <si>
    <t xml:space="preserve">1977/1996 </t>
  </si>
  <si>
    <t>Wilton Mall</t>
  </si>
  <si>
    <t xml:space="preserve">Saratoga Springs, New York </t>
  </si>
  <si>
    <t>Total Consolidated Centers</t>
  </si>
  <si>
    <t>UNCONSOLIDATED JOINT VENTURE CENTERS:</t>
  </si>
  <si>
    <t>Arrowhead Towne Center</t>
  </si>
  <si>
    <t xml:space="preserve">Glendale, Arizona </t>
  </si>
  <si>
    <t xml:space="preserve">1993/2002 </t>
  </si>
  <si>
    <t>Biltmore Fashion Park</t>
  </si>
  <si>
    <t xml:space="preserve">1963/2003 </t>
  </si>
  <si>
    <t>Broadway Plaza(c)</t>
  </si>
  <si>
    <t xml:space="preserve">Walnut Creek, California </t>
  </si>
  <si>
    <t xml:space="preserve">1951/1985 </t>
  </si>
  <si>
    <t>Corte Madera, The Village at</t>
  </si>
  <si>
    <t xml:space="preserve">Corte Madera, California </t>
  </si>
  <si>
    <t xml:space="preserve">1985/1998 </t>
  </si>
  <si>
    <t>Country Club Plaza</t>
  </si>
  <si>
    <t xml:space="preserve">Kansas City, Missouri </t>
  </si>
  <si>
    <t xml:space="preserve">1922/2016 </t>
  </si>
  <si>
    <t>Deptford Mall</t>
  </si>
  <si>
    <t xml:space="preserve">Deptford, New Jersey </t>
  </si>
  <si>
    <t xml:space="preserve">1975/2006 </t>
  </si>
  <si>
    <t>FlatIron Crossing</t>
  </si>
  <si>
    <t xml:space="preserve">Broomfield, Colorado </t>
  </si>
  <si>
    <t xml:space="preserve">2000/2002 </t>
  </si>
  <si>
    <t>Kierland Commons</t>
  </si>
  <si>
    <t xml:space="preserve">Scottsdale, Arizona </t>
  </si>
  <si>
    <t xml:space="preserve">1999/2005 </t>
  </si>
  <si>
    <t>Lakewood Center</t>
  </si>
  <si>
    <t xml:space="preserve">Lakewood, California </t>
  </si>
  <si>
    <t xml:space="preserve">1953/1975 </t>
  </si>
  <si>
    <t>Los Cerritos Center(c)</t>
  </si>
  <si>
    <t xml:space="preserve">Cerritos, California </t>
  </si>
  <si>
    <t xml:space="preserve">1971/1999 </t>
  </si>
  <si>
    <t>North Bridge, The Shops at(c)</t>
  </si>
  <si>
    <t xml:space="preserve">Chicago, Illinois </t>
  </si>
  <si>
    <t xml:space="preserve">1998/2008 </t>
  </si>
  <si>
    <t>Scottsdale Fashion Square</t>
  </si>
  <si>
    <t xml:space="preserve">1961/2002 </t>
  </si>
  <si>
    <t>South Plains Mall</t>
  </si>
  <si>
    <t xml:space="preserve">Lubbock, Texas </t>
  </si>
  <si>
    <t xml:space="preserve">1972/1998 </t>
  </si>
  <si>
    <t>Twenty Ninth Street(c)</t>
  </si>
  <si>
    <t xml:space="preserve">Boulder, Colorado </t>
  </si>
  <si>
    <t xml:space="preserve">1963/1979 </t>
  </si>
  <si>
    <t>Tysons Corner Center</t>
  </si>
  <si>
    <t xml:space="preserve">Tysons Corner, Virginia </t>
  </si>
  <si>
    <t xml:space="preserve">1968/2005 </t>
  </si>
  <si>
    <t>Washington Square</t>
  </si>
  <si>
    <t xml:space="preserve">Portland, Oregon </t>
  </si>
  <si>
    <t xml:space="preserve">1974/1999 </t>
  </si>
  <si>
    <t>West Acres</t>
  </si>
  <si>
    <t xml:space="preserve">Fargo, North Dakota </t>
  </si>
  <si>
    <t xml:space="preserve">1972/1986 </t>
  </si>
  <si>
    <t>Total Unconsolidated Joint Venture Centers</t>
  </si>
  <si>
    <t>REGIONAL SHOPPING CENTERS UNDER REDEVELOPMENT:</t>
  </si>
  <si>
    <t>Fashion District Philadelphia(d)</t>
  </si>
  <si>
    <t xml:space="preserve">Philadelphia, Pennsylvania </t>
  </si>
  <si>
    <t xml:space="preserve">1977/2014 </t>
  </si>
  <si>
    <t>ongoing</t>
  </si>
  <si>
    <t>Paradise Valley Mall(f)</t>
  </si>
  <si>
    <t xml:space="preserve">1979/2002 </t>
  </si>
  <si>
    <t>Westside Pavilion(f)</t>
  </si>
  <si>
    <t xml:space="preserve">Los Angeles, California </t>
  </si>
  <si>
    <t>Total Regional Shopping Centers</t>
  </si>
  <si>
    <t>COMMUNITY / POWER CENTERS:</t>
  </si>
  <si>
    <t>Atlas Park, The Shops at(d)</t>
  </si>
  <si>
    <t xml:space="preserve">2006/2011 </t>
  </si>
  <si>
    <t>Boulevard Shops(d)</t>
  </si>
  <si>
    <t>Estrella Falls, The Market at(d)(e)</t>
  </si>
  <si>
    <t xml:space="preserve">Goodyear, Arizona </t>
  </si>
  <si>
    <t xml:space="preserve">2009/— </t>
  </si>
  <si>
    <t>Southridge Center(f)</t>
  </si>
  <si>
    <t xml:space="preserve">Des Moines, Iowa </t>
  </si>
  <si>
    <t xml:space="preserve">1975/1998 </t>
  </si>
  <si>
    <t>Superstition Springs Power Center(f)</t>
  </si>
  <si>
    <t>The Marketplace at Flagstaff(c)(f)</t>
  </si>
  <si>
    <t xml:space="preserve">Flagstaff, Arizona </t>
  </si>
  <si>
    <t>Total Community / Power Centers</t>
  </si>
  <si>
    <t>OTHER ASSETS:</t>
  </si>
  <si>
    <t>Various(f)(g)</t>
  </si>
  <si>
    <t>Estrella Falls(f)</t>
  </si>
  <si>
    <t>Goodyear, Arizona</t>
  </si>
  <si>
    <t>Scottsdale Fashion Square-Office(d)</t>
  </si>
  <si>
    <t>Tysons Corner Center-Office(d)</t>
  </si>
  <si>
    <t>Hyatt Regency Tysons Corner Center(d)</t>
  </si>
  <si>
    <t>VITA Tysons Corner Center(d)</t>
  </si>
  <si>
    <t>Tysons Tower(d)</t>
  </si>
  <si>
    <t>Total Other Assets</t>
  </si>
  <si>
    <t>Grand Total at June 30, 2018</t>
  </si>
  <si>
    <t xml:space="preserve">The following table sets forth certain information regarding the Centers and other locations that are wholly owned or partly owned by the Company. </t>
  </si>
  <si>
    <t xml:space="preserve">GLA(b) </t>
  </si>
  <si>
    <t xml:space="preserve">       ______________________</t>
  </si>
  <si>
    <t>(c)</t>
  </si>
  <si>
    <t>(d)</t>
  </si>
  <si>
    <t xml:space="preserve">Included in Unconsolidated Joint Venture Centers. </t>
  </si>
  <si>
    <t>(e)</t>
  </si>
  <si>
    <t xml:space="preserve">On July 6, 2018, the Company’s joint venture sold The Market at Estrella Falls. </t>
  </si>
  <si>
    <t>(f)</t>
  </si>
  <si>
    <t xml:space="preserve">Included in Consolidated Centers. </t>
  </si>
  <si>
    <t>(g)</t>
  </si>
  <si>
    <t xml:space="preserve">The Company’s ownership interest in this table reflects its legal ownership interest. See footnotes (a) and (b) on
 pages 25 and 26 regarding the legal versus economic ownership of joint venture entities. </t>
  </si>
  <si>
    <t xml:space="preserve">Includes GLA attributable to anchors (whether owned or non-owned) and mall and freestanding stores as of June 30, 
2018. </t>
  </si>
  <si>
    <t xml:space="preserve">Portions of the land on which the Center is situated are subject to one or more long-term ground leases. With respect 
to 43 Centers, the underlying land controlled by the Company is owned in fee entirely by the Company, or, in the
 case of jointly-owned Centers, by the joint venture property partnership or limited liability company. </t>
  </si>
  <si>
    <t xml:space="preserve">The Company owns an office building and seven stores located at shopping centers not owned by the Company. Of 
the seven stores, one is leased to Forever 21, one is leased to Kohl’s, two are vacant, and three have been leased for 
non-Anchor uses. With respect to the office building and four of the seven stores, the underlying land is owned in
fee entirely by the Company. With respect to the remaining three stores, the underlying land is owned by third
 parties and leased to the Company pursuant to long-term building or ground leases. </t>
  </si>
  <si>
    <t xml:space="preserve">As of June 30, 2018 </t>
  </si>
  <si>
    <t xml:space="preserve">(b) This includes $12,376 of construction in progress relating to the Company’s partners’ share from 
      consolidated joint ventures and $241,733 of construction in progress relating to the Company’s share
       from unconsolidated joint ventures. </t>
  </si>
  <si>
    <t xml:space="preserve">The Company’s pro rata share of debt represents (i) consolidated debt, minus the Company’s partners’ share of the amount from consolidated joint 
ventures (calculated based upon the partners’ percentage ownership interest); plus (ii) the Company’s share of debt from unconsolidated joint ventures 
(calculated based upon the Company’s percentage ownership interest). Management believes that this measure provides useful information to investors 
regarding the Company’s financial condition because it includes the Company’s share of debt from unconsolidated joint ventures and, for consolidated debt, 
excludes the Company’s partners’ share from consolidated joint ventures, in each case presented on the same basis. The Company has several significant 
joint ventures and presenting its pro rata share of debt in this manner can help investors better understand the Company’s financial condition after taking 
into account the Company’s economic interest in these joint ventures. The Company’s pro rata share of debt should not be considered as a substitute to the 
Company’s total debt determined in accordance with GAAP or any other GAAP financial measures and should only be considered together with and as a 
supplement to the Company’s financial information prepared in accordance with GAAP. </t>
  </si>
  <si>
    <t>___________</t>
  </si>
  <si>
    <t>Weighted average maturity (years)</t>
  </si>
  <si>
    <t>Weighted average interest rate</t>
  </si>
  <si>
    <t>Total Company’s Pro Rata Share of Debt</t>
  </si>
  <si>
    <t>Add: Company’s share of debt from unconsolidated joint ventures</t>
  </si>
  <si>
    <t>Adjusted Consolidated Debt</t>
  </si>
  <si>
    <t>Less: Noncontrolling interests or financing arrangement share of debt from consolidated joint ventures</t>
  </si>
  <si>
    <t>Adjustments:</t>
  </si>
  <si>
    <t>Total debt per Consolidated Balance Sheet</t>
  </si>
  <si>
    <t>(Dollars in thousands)</t>
  </si>
  <si>
    <r>
      <t>Total</t>
    </r>
    <r>
      <rPr>
        <sz val="8"/>
        <color theme="1"/>
        <rFont val="Times New Roman"/>
        <family val="1"/>
      </rPr>
      <t xml:space="preserve"> </t>
    </r>
  </si>
  <si>
    <r>
      <t>Floating Rate</t>
    </r>
    <r>
      <rPr>
        <sz val="8"/>
        <color theme="1"/>
        <rFont val="Times New Roman"/>
        <family val="1"/>
      </rPr>
      <t xml:space="preserve"> </t>
    </r>
  </si>
  <si>
    <r>
      <t>Fixed Rate</t>
    </r>
    <r>
      <rPr>
        <sz val="8"/>
        <color theme="1"/>
        <rFont val="Times New Roman"/>
        <family val="1"/>
      </rPr>
      <t xml:space="preserve"> </t>
    </r>
  </si>
  <si>
    <r>
      <t>As of June 30, 2018</t>
    </r>
    <r>
      <rPr>
        <sz val="8"/>
        <color theme="1"/>
        <rFont val="Times New Roman"/>
        <family val="1"/>
      </rPr>
      <t xml:space="preserve"> </t>
    </r>
  </si>
  <si>
    <t xml:space="preserve">Debt Summary (at Company’s pro rata share)(a) </t>
  </si>
  <si>
    <t xml:space="preserve">Supplemental Financial and Operating Information (unaudited) </t>
  </si>
  <si>
    <t>Total Debt for Consolidated Assets</t>
  </si>
  <si>
    <r>
      <t>$                —  </t>
    </r>
    <r>
      <rPr>
        <sz val="10"/>
        <color theme="1"/>
        <rFont val="Times New Roman"/>
        <family val="1"/>
      </rPr>
      <t xml:space="preserve"> </t>
    </r>
  </si>
  <si>
    <t>Total Floating Rate Debt for Consolidated Assets</t>
  </si>
  <si>
    <t>Santa Monica Place (f)</t>
  </si>
  <si>
    <t>The Macerich Partnership, L.P. - Line of Credit (f)</t>
  </si>
  <si>
    <t>Green Acres Commons (f)</t>
  </si>
  <si>
    <t xml:space="preserve">$                —   </t>
  </si>
  <si>
    <t>Total Fixed Rate Debt for Consolidated Assets</t>
  </si>
  <si>
    <t>Freehold Raceway Mall (c)</t>
  </si>
  <si>
    <t>Vintage Faire</t>
  </si>
  <si>
    <t>Queens Center</t>
  </si>
  <si>
    <t>Westside Pavilion (e)</t>
  </si>
  <si>
    <t>Tucson La Encantada</t>
  </si>
  <si>
    <t>Prasada (d)</t>
  </si>
  <si>
    <t>Green Acres Mall</t>
  </si>
  <si>
    <t>Kings Plaza Shopping Center</t>
  </si>
  <si>
    <t>Chandler Fashion Center (c)</t>
  </si>
  <si>
    <t xml:space="preserve">$                 —   </t>
  </si>
  <si>
    <t>SanTan Village Regional Center (b)</t>
  </si>
  <si>
    <r>
      <t>I</t>
    </r>
    <r>
      <rPr>
        <b/>
        <u/>
        <sz val="10"/>
        <color theme="1"/>
        <rFont val="Times New Roman"/>
        <family val="1"/>
      </rPr>
      <t>. Consolidated Assets:</t>
    </r>
  </si>
  <si>
    <t xml:space="preserve">Total Debt
Balance (a) </t>
  </si>
  <si>
    <r>
      <t>Floating</t>
    </r>
    <r>
      <rPr>
        <sz val="8"/>
        <color theme="1"/>
        <rFont val="Times New Roman"/>
        <family val="1"/>
      </rPr>
      <t xml:space="preserve"> </t>
    </r>
  </si>
  <si>
    <r>
      <t>Fixed</t>
    </r>
    <r>
      <rPr>
        <sz val="8"/>
        <color theme="1"/>
        <rFont val="Times New Roman"/>
        <family val="1"/>
      </rPr>
      <t xml:space="preserve"> </t>
    </r>
  </si>
  <si>
    <t xml:space="preserve">Effective
Interest
Rate (a) </t>
  </si>
  <si>
    <r>
      <t>Maturity Date</t>
    </r>
    <r>
      <rPr>
        <sz val="8"/>
        <color theme="1"/>
        <rFont val="Times New Roman"/>
        <family val="1"/>
      </rPr>
      <t xml:space="preserve"> </t>
    </r>
  </si>
  <si>
    <t>Center/Entity (dollars in thousands)</t>
  </si>
  <si>
    <r>
      <t>As of June 30, 2018</t>
    </r>
    <r>
      <rPr>
        <sz val="8"/>
        <color theme="1"/>
        <rFont val="Times New Roman"/>
        <family val="1"/>
      </rPr>
      <t xml:space="preserve"> </t>
    </r>
  </si>
  <si>
    <t xml:space="preserve">The Macerich Company 
Supplemental Financial and Operating Information (Unaudited) 
Outstanding Debt by Maturity Date </t>
  </si>
  <si>
    <t xml:space="preserve">On July 6, 2018, the loan was paid off in connection with the sale of the underlying property. </t>
  </si>
  <si>
    <t xml:space="preserve">The maturity date assumes that all available extension options are fully exercised and that the Company and/or its affiliates do not opt to refinance the debt prior to these dates. </t>
  </si>
  <si>
    <t xml:space="preserve">This property is owned by a consolidated joint venture. The above debt balance represents the Company’s pro rata share of 25.0%. </t>
  </si>
  <si>
    <t xml:space="preserve">This property is owned by a consolidated joint venture. The above debt balance represents the Company’s pro rata share of 50.0%. </t>
  </si>
  <si>
    <t xml:space="preserve">This property is owned by a consolidated joint venture. The above debt balance represents the Company’s pro rata share of 50.1%. </t>
  </si>
  <si>
    <t xml:space="preserve">This property is owned by a consolidated joint venture. The above debt balance represents the Company’s pro rata share of 84.9%. </t>
  </si>
  <si>
    <t xml:space="preserve">The debt balances include the unamortized debt premiums/discounts and loan finance costs. Debt premiums/discounts represent the excess of the fair value of debt over the principal value of debt assumed in various acquisitions. Debt premiums/discounts and loan finance costs are amortized into interest expense over the remaining term of the related debt in a manner that approximates the effective interest method. The annual interest rate in the table represents the effective interest rate, including the debt premiums/discounts and loan finance costs. </t>
  </si>
  <si>
    <t>Percentage to Total</t>
  </si>
  <si>
    <t>Total Debt</t>
  </si>
  <si>
    <t>Total Debt for Unconsolidated Assets</t>
  </si>
  <si>
    <t>Total Floating Rate Debt for Unconsolidated Assets</t>
  </si>
  <si>
    <t>Fashion District Philadelphia (50%)</t>
  </si>
  <si>
    <t>Pacific Premier Retail LLC (60%)</t>
  </si>
  <si>
    <t>Atlas Park (50%) (f)</t>
  </si>
  <si>
    <t>Estrella Falls, The Market at (39.9%) (g)</t>
  </si>
  <si>
    <t>Boulevard Shops (50%)</t>
  </si>
  <si>
    <t xml:space="preserve">$             —   </t>
  </si>
  <si>
    <t>Total Fixed Rate Debt for Unconsolidated Assets</t>
  </si>
  <si>
    <t>West Acres (19%)</t>
  </si>
  <si>
    <t>Broadway Plaza (50%)</t>
  </si>
  <si>
    <t>Corte Madera, The Village at (50.1%)</t>
  </si>
  <si>
    <t>North Bridge, The Shops at (50%)</t>
  </si>
  <si>
    <t>Arrowhead Towne Center (60%)</t>
  </si>
  <si>
    <t>Los Cerritos Center (60%)</t>
  </si>
  <si>
    <t>Kierland Commons (50%)</t>
  </si>
  <si>
    <t>Lakewood Center (60%)</t>
  </si>
  <si>
    <t>Country Club Plaza (50%)</t>
  </si>
  <si>
    <t>Twenty Ninth Street (51%)</t>
  </si>
  <si>
    <t>South Plains Mall (60%)</t>
  </si>
  <si>
    <t>Tysons Corner Center (50%)</t>
  </si>
  <si>
    <t>Scottsdale Fashion Square (50%)</t>
  </si>
  <si>
    <t>Deptford Mall (51%)</t>
  </si>
  <si>
    <t>Washington Square Mall (60%)</t>
  </si>
  <si>
    <t>FlatIron Crossing (51%)</t>
  </si>
  <si>
    <t>II. Unconsolidated Assets (At Company’s pro rata share):</t>
  </si>
  <si>
    <t xml:space="preserve">This section includes potential developments or redevelopments that the Company is considering. The scope of these projects may change. There is no certainty that the Company will develop or redevelop any or all of these potential projects. </t>
  </si>
  <si>
    <t xml:space="preserve">Includes the purchase price agreed to by the joint venture for the existing buildings and land totaling $190 million. </t>
  </si>
  <si>
    <t xml:space="preserve">This reflects incremental project costs and income subsequent to the Company’s $106.8 million investment in July 2014. Total Costs are net of $25 million of approved public financing grants that will be a reduction of costs. </t>
  </si>
  <si>
    <t xml:space="preserve">Stabilized Yield is calculated based on stabilized income after development divided by project direct costs excluding GAAP allocations of non cash and indirect costs. </t>
  </si>
  <si>
    <t xml:space="preserve">This excludes GAAP allocations of non cash and indirect costs. </t>
  </si>
  <si>
    <t xml:space="preserve">Much of this information is estimated and may change from time to time. See the Company’s forward-looking disclosure on pages 1 and 2 for factors that may affect the information provided in this table </t>
  </si>
  <si>
    <t>$106 - $119</t>
  </si>
  <si>
    <t>$425 - $475</t>
  </si>
  <si>
    <t>Total Shadow Pipeline</t>
  </si>
  <si>
    <t>6.5 - 7%(e)</t>
  </si>
  <si>
    <t>$106 - $119(e)</t>
  </si>
  <si>
    <t>$425 - $475(e)</t>
  </si>
  <si>
    <t>Redevelopment of an existing retail center into approximately 500,000 sf of creative office with approximately 100,000 sf of existing retail and entertainment space</t>
  </si>
  <si>
    <t>Westside Pavilion
      Los Angeles, CA</t>
  </si>
  <si>
    <t>Yield(a)(b)(c)</t>
  </si>
  <si>
    <t>Delivery(a)</t>
  </si>
  <si>
    <t>Pro Rata</t>
  </si>
  <si>
    <t>%</t>
  </si>
  <si>
    <t>at 100%</t>
  </si>
  <si>
    <t>Project Type</t>
  </si>
  <si>
    <t>Property</t>
  </si>
  <si>
    <t>Stabilized</t>
  </si>
  <si>
    <t>Expected</t>
  </si>
  <si>
    <t>Capitalized Costs(b)</t>
  </si>
  <si>
    <t>Total Cost(a)(b)</t>
  </si>
  <si>
    <t>Ownership</t>
  </si>
  <si>
    <t>Shadow Pipeline of Developments and Redevelopments(f):</t>
  </si>
  <si>
    <t>$270 - $290</t>
  </si>
  <si>
    <t>$540 - $580</t>
  </si>
  <si>
    <t>Total In-Process</t>
  </si>
  <si>
    <t>6 - 6.5%</t>
  </si>
  <si>
    <t>$70 - $80</t>
  </si>
  <si>
    <t>$140 - $160</t>
  </si>
  <si>
    <t>Redevelopment of former Barneys anchor (flagship technology retailer and co-working); 70,000 sf exterior expansion with restaurants and fitness leading into a luxury wing</t>
  </si>
  <si>
    <t>Scottsdale Fashion Square
      Scottsdale, AZ</t>
  </si>
  <si>
    <t>7 - 7.5%(d)</t>
  </si>
  <si>
    <t>$200 - $210(d)</t>
  </si>
  <si>
    <t>$400 - $420(d)</t>
  </si>
  <si>
    <t>Redevelopment of The Gallery in downtown Philadelphia; includes Burlington, Century 21, H&amp;M, AMC Theaters and other retail, entertainment and restaurant uses</t>
  </si>
  <si>
    <t>Fashion District Philadelphia
       Philadelphia, PA</t>
  </si>
  <si>
    <t xml:space="preserve">In-Process Developments and Redevelopments: </t>
  </si>
  <si>
    <t xml:space="preserve">as of June 30, 2018 </t>
  </si>
  <si>
    <t xml:space="preserve">(Dollars in millions) </t>
  </si>
  <si>
    <t xml:space="preserve">Development Pipeline Forecast </t>
  </si>
  <si>
    <t xml:space="preserve">Supplemental Financial and Operating Information (Unaudited)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</si>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</sst>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_);[Red]\(&quot;$&quot;#,##0\)"/>
    <numFmt numFmtId="42" formatCode="_(&quot;$&quot;* #,##0_);_(&quot;$&quot;* \(#,##0\);_(&quot;$&quot;* &quot;-&quot;_);_(@_)"/>
    <numFmt numFmtId="164" formatCode="\(00\)"/>
    <numFmt numFmtId="165" formatCode="\(#,#00\)"/>
    <numFmt numFmtId="166" formatCode="\(#,##0\)"/>
    <numFmt numFmtId="167" formatCode="&quot;$&quot;#,##0_);&quot;$&quot;\(#,##0\)"/>
    <numFmt numFmtId="168" formatCode="\(0\)"/>
    <numFmt numFmtId="169" formatCode="0.0%"/>
    <numFmt numFmtId="170" formatCode="mm/dd/yy;@"/>
    <numFmt numFmtId="171" formatCode="00.0%"/>
    <numFmt numFmtId="172" formatCode="_(&quot;$&quot;* #,##0_);_(&quot;$&quot;* \(#,##0\);_(&quot;$&quot;* &quot;-&quot;??_);_(@_)"/>
  </numFmts>
  <fonts count="15" x14ac:knownFonts="1">
    <font>
      <sz val="11"/>
      <color theme="1"/>
      <name val="Calibri"/>
      <family val="2"/>
      <scheme val="minor"/>
    </font>
    <font>
      <sz val="12"/>
      <color theme="1"/>
      <name val="Times New Roman"/>
      <family val="1"/>
    </font>
    <font>
      <b/>
      <sz val="10"/>
      <color theme="1"/>
      <name val="Times New Roman"/>
      <family val="1"/>
    </font>
    <font>
      <sz val="10"/>
      <color theme="1"/>
      <name val="Times New Roman"/>
      <family val="1"/>
    </font>
    <font>
      <sz val="8"/>
      <color theme="1"/>
      <name val="Times New Roman"/>
      <family val="1"/>
    </font>
    <font>
      <b/>
      <sz val="8"/>
      <color theme="1"/>
      <name val="Times New Roman"/>
      <family val="1"/>
    </font>
    <font>
      <sz val="1"/>
      <color theme="1"/>
      <name val="Times New Roman"/>
      <family val="1"/>
    </font>
    <font>
      <u/>
      <sz val="10"/>
      <color theme="1"/>
      <name val="Times New Roman"/>
      <family val="1"/>
    </font>
    <font>
      <i/>
      <sz val="10"/>
      <color theme="1"/>
      <name val="Times New Roman"/>
      <family val="1"/>
    </font>
    <font>
      <sz val="6"/>
      <color theme="1"/>
      <name val="Times New Roman"/>
      <family val="1"/>
    </font>
    <font>
      <sz val="10"/>
      <color theme="1"/>
      <name val="Calibri"/>
      <family val="2"/>
      <scheme val="minor"/>
    </font>
    <font>
      <b/>
      <u/>
      <sz val="10"/>
      <color theme="1"/>
      <name val="Times New Roman"/>
      <family val="1"/>
    </font>
    <font>
      <sz val="8.5"/>
      <color theme="1"/>
      <name val="Times New Roman"/>
      <family val="1"/>
    </font>
    <font>
      <b/>
      <sz val="8.5"/>
      <color theme="1"/>
      <name val="Times New Roman"/>
      <family val="1"/>
    </font>
    <font>
      <u/>
      <sz val="11"/>
      <color theme="1"/>
      <name val="Times New Roman"/>
      <family val="1"/>
    </font>
  </fonts>
  <fills count="2">
    <fill>
      <patternFill patternType="none"/>
    </fill>
    <fill>
      <patternFill patternType="gray125"/>
    </fill>
  </fills>
  <borders count="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
      <left/>
      <right/>
      <top/>
      <bottom style="double">
        <color indexed="64"/>
      </bottom>
      <diagonal/>
    </border>
  </borders>
  <cellStyleXfs count="1">
    <xf numFmtId="0" fontId="0" fillId="0" borderId="0"/>
  </cellStyleXfs>
  <cellXfs count="250">
    <xf numFmtId="0" fontId="0" fillId="0" borderId="0" xfId="0"/>
    <xf numFmtId="0" fontId="1" fillId="0" borderId="0" xfId="0" applyFont="1" applyAlignment="1">
      <alignment vertical="center"/>
    </xf>
    <xf numFmtId="0" fontId="0" fillId="0" borderId="0" xfId="0" applyAlignment="1"/>
    <xf numFmtId="0" fontId="5" fillId="0" borderId="0" xfId="0" applyFont="1" applyAlignment="1">
      <alignment horizontal="center" vertical="center"/>
    </xf>
    <xf numFmtId="0" fontId="4" fillId="0" borderId="0" xfId="0" applyFont="1" applyAlignment="1">
      <alignment horizontal="center"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3" fillId="0" borderId="0" xfId="0" applyFont="1" applyFill="1" applyAlignment="1">
      <alignment horizontal="left"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2" fillId="0" borderId="0" xfId="0" applyFont="1" applyFill="1" applyAlignment="1">
      <alignment horizontal="left" vertical="center"/>
    </xf>
    <xf numFmtId="0" fontId="6" fillId="0" borderId="0" xfId="0" applyFont="1" applyFill="1" applyAlignment="1">
      <alignment vertical="center"/>
    </xf>
    <xf numFmtId="0" fontId="0" fillId="0" borderId="0" xfId="0" applyFill="1" applyAlignment="1"/>
    <xf numFmtId="0" fontId="3" fillId="0" borderId="0" xfId="0" applyFont="1" applyFill="1" applyAlignment="1">
      <alignment horizontal="left" vertical="center" indent="1"/>
    </xf>
    <xf numFmtId="0" fontId="3" fillId="0" borderId="0" xfId="0" applyFont="1" applyFill="1" applyAlignment="1">
      <alignment horizontal="left" vertical="center" indent="2"/>
    </xf>
    <xf numFmtId="0" fontId="5" fillId="0" borderId="1" xfId="0" applyFont="1" applyBorder="1" applyAlignment="1">
      <alignment horizontal="center" vertical="center"/>
    </xf>
    <xf numFmtId="0" fontId="3" fillId="0" borderId="0" xfId="0" applyFont="1" applyFill="1" applyAlignment="1">
      <alignment horizontal="right" vertical="center"/>
    </xf>
    <xf numFmtId="6" fontId="3" fillId="0" borderId="0" xfId="0" applyNumberFormat="1" applyFont="1" applyFill="1" applyAlignment="1">
      <alignment horizontal="right" vertical="center"/>
    </xf>
    <xf numFmtId="3" fontId="3" fillId="0" borderId="0" xfId="0" applyNumberFormat="1" applyFont="1" applyFill="1" applyAlignment="1">
      <alignment horizontal="right" vertical="center"/>
    </xf>
    <xf numFmtId="0" fontId="0" fillId="0" borderId="0" xfId="0" applyFill="1" applyAlignment="1">
      <alignment horizontal="right"/>
    </xf>
    <xf numFmtId="0" fontId="3" fillId="0" borderId="0" xfId="0" applyFont="1" applyFill="1" applyAlignment="1">
      <alignment horizontal="left" vertical="center" indent="3"/>
    </xf>
    <xf numFmtId="3" fontId="3" fillId="0" borderId="1" xfId="0" applyNumberFormat="1" applyFont="1" applyFill="1" applyBorder="1" applyAlignment="1">
      <alignment horizontal="right" vertical="center"/>
    </xf>
    <xf numFmtId="3" fontId="3" fillId="0" borderId="2" xfId="0" applyNumberFormat="1" applyFont="1" applyFill="1" applyBorder="1" applyAlignment="1">
      <alignment horizontal="right" vertical="center"/>
    </xf>
    <xf numFmtId="3" fontId="3" fillId="0" borderId="3" xfId="0" applyNumberFormat="1" applyFont="1" applyFill="1" applyBorder="1" applyAlignment="1">
      <alignment horizontal="right" vertical="center"/>
    </xf>
    <xf numFmtId="0" fontId="4" fillId="0" borderId="0" xfId="0" applyFont="1" applyAlignment="1">
      <alignment horizontal="left" vertical="center"/>
    </xf>
    <xf numFmtId="164" fontId="3"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166" fontId="3" fillId="0" borderId="1" xfId="0" applyNumberFormat="1" applyFont="1" applyFill="1" applyBorder="1" applyAlignment="1">
      <alignment horizontal="right" vertical="center"/>
    </xf>
    <xf numFmtId="165" fontId="3" fillId="0" borderId="1" xfId="0" applyNumberFormat="1" applyFont="1" applyFill="1" applyBorder="1" applyAlignment="1">
      <alignment horizontal="right" vertical="center"/>
    </xf>
    <xf numFmtId="0" fontId="3" fillId="0" borderId="0" xfId="0" applyNumberFormat="1" applyFont="1" applyFill="1" applyAlignment="1">
      <alignment horizontal="left" vertical="center" indent="12"/>
    </xf>
    <xf numFmtId="0" fontId="3" fillId="0" borderId="0" xfId="0" applyFont="1" applyFill="1" applyAlignment="1">
      <alignment vertical="center"/>
    </xf>
    <xf numFmtId="0" fontId="3" fillId="0" borderId="0" xfId="0" applyFont="1" applyFill="1" applyAlignment="1">
      <alignment horizontal="left" vertical="center" indent="12"/>
    </xf>
    <xf numFmtId="0" fontId="3" fillId="0" borderId="0" xfId="0" applyFont="1" applyFill="1" applyAlignment="1">
      <alignment horizontal="left" vertical="center" indent="5"/>
    </xf>
    <xf numFmtId="0" fontId="3" fillId="0" borderId="0" xfId="0" applyFont="1" applyFill="1" applyAlignment="1">
      <alignment horizontal="left" vertical="center" indent="8"/>
    </xf>
    <xf numFmtId="3" fontId="3" fillId="0" borderId="0" xfId="0" applyNumberFormat="1" applyFont="1" applyFill="1" applyBorder="1" applyAlignment="1">
      <alignment horizontal="right" vertical="center"/>
    </xf>
    <xf numFmtId="0" fontId="3" fillId="0" borderId="0" xfId="0" applyFont="1" applyFill="1" applyBorder="1" applyAlignment="1">
      <alignment horizontal="right" vertical="center"/>
    </xf>
    <xf numFmtId="164" fontId="3" fillId="0" borderId="0" xfId="0" applyNumberFormat="1" applyFont="1" applyFill="1" applyBorder="1" applyAlignment="1">
      <alignment horizontal="right" vertical="center"/>
    </xf>
    <xf numFmtId="166" fontId="3" fillId="0" borderId="0" xfId="0" applyNumberFormat="1" applyFont="1" applyFill="1" applyBorder="1" applyAlignment="1">
      <alignment horizontal="right" vertical="center"/>
    </xf>
    <xf numFmtId="6" fontId="2" fillId="0" borderId="0"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0" fillId="0" borderId="0" xfId="0" applyAlignment="1">
      <alignment horizontal="left" indent="12"/>
    </xf>
    <xf numFmtId="0" fontId="7" fillId="0" borderId="0" xfId="0" applyFont="1" applyBorder="1" applyAlignment="1">
      <alignment vertical="top" wrapText="1"/>
    </xf>
    <xf numFmtId="166" fontId="3" fillId="0" borderId="0" xfId="0" applyNumberFormat="1" applyFont="1" applyFill="1" applyAlignment="1">
      <alignment horizontal="right" vertical="center"/>
    </xf>
    <xf numFmtId="0" fontId="1" fillId="0" borderId="0" xfId="0" applyFont="1" applyFill="1" applyAlignment="1">
      <alignment vertical="center"/>
    </xf>
    <xf numFmtId="0" fontId="5" fillId="0" borderId="0" xfId="0" applyFont="1" applyFill="1" applyAlignment="1">
      <alignment horizontal="center" vertical="center"/>
    </xf>
    <xf numFmtId="0" fontId="4" fillId="0" borderId="0" xfId="0" applyFont="1" applyFill="1" applyAlignment="1">
      <alignment horizontal="center" vertical="center"/>
    </xf>
    <xf numFmtId="0" fontId="5" fillId="0" borderId="1" xfId="0" applyFont="1" applyFill="1" applyBorder="1" applyAlignment="1">
      <alignment horizontal="center" vertical="center"/>
    </xf>
    <xf numFmtId="0" fontId="7" fillId="0" borderId="0" xfId="0" applyFont="1" applyAlignment="1">
      <alignment vertical="center" wrapText="1"/>
    </xf>
    <xf numFmtId="0" fontId="3" fillId="0" borderId="0" xfId="0" applyNumberFormat="1" applyFont="1" applyFill="1" applyAlignment="1">
      <alignment horizontal="left" vertical="center" indent="1"/>
    </xf>
    <xf numFmtId="0" fontId="3" fillId="0" borderId="0" xfId="0" applyNumberFormat="1" applyFont="1" applyFill="1" applyAlignment="1">
      <alignment horizontal="left" vertical="center" indent="5"/>
    </xf>
    <xf numFmtId="0" fontId="4" fillId="0" borderId="0" xfId="0" applyFont="1" applyFill="1" applyAlignment="1">
      <alignment horizontal="left" vertical="center"/>
    </xf>
    <xf numFmtId="37" fontId="3" fillId="0" borderId="0" xfId="0" applyNumberFormat="1" applyFont="1" applyFill="1" applyAlignment="1">
      <alignment horizontal="right" vertical="center"/>
    </xf>
    <xf numFmtId="37" fontId="3" fillId="0" borderId="1" xfId="0" applyNumberFormat="1" applyFont="1" applyFill="1" applyBorder="1" applyAlignment="1">
      <alignment horizontal="right" vertical="center"/>
    </xf>
    <xf numFmtId="0" fontId="3" fillId="0" borderId="0" xfId="0" applyFont="1"/>
    <xf numFmtId="0" fontId="0" fillId="0" borderId="0" xfId="0" applyFill="1"/>
    <xf numFmtId="0" fontId="4" fillId="0" borderId="0" xfId="0" applyFont="1" applyFill="1" applyAlignment="1">
      <alignment vertical="center"/>
    </xf>
    <xf numFmtId="167" fontId="3" fillId="0" borderId="0" xfId="0" applyNumberFormat="1" applyFont="1" applyFill="1" applyAlignment="1">
      <alignment horizontal="right" vertical="center"/>
    </xf>
    <xf numFmtId="167" fontId="3" fillId="0" borderId="0" xfId="0" applyNumberFormat="1" applyFont="1" applyFill="1" applyBorder="1" applyAlignment="1">
      <alignment horizontal="right" vertical="center"/>
    </xf>
    <xf numFmtId="37" fontId="3" fillId="0" borderId="2" xfId="0" applyNumberFormat="1" applyFont="1" applyFill="1" applyBorder="1" applyAlignment="1">
      <alignment horizontal="right" vertical="center"/>
    </xf>
    <xf numFmtId="9" fontId="3" fillId="0" borderId="0" xfId="0" applyNumberFormat="1" applyFont="1" applyAlignment="1">
      <alignment horizontal="right" vertical="center"/>
    </xf>
    <xf numFmtId="3" fontId="3" fillId="0" borderId="0" xfId="0" applyNumberFormat="1" applyFont="1" applyAlignment="1">
      <alignment horizontal="left" vertical="center"/>
    </xf>
    <xf numFmtId="0" fontId="2" fillId="0" borderId="0" xfId="0" applyFont="1" applyAlignment="1">
      <alignment vertical="center"/>
    </xf>
    <xf numFmtId="0" fontId="0" fillId="0" borderId="0" xfId="0"/>
    <xf numFmtId="0" fontId="4" fillId="0" borderId="0" xfId="0" applyFont="1" applyAlignment="1">
      <alignment horizontal="center" vertical="center" wrapText="1"/>
    </xf>
    <xf numFmtId="0" fontId="5" fillId="0" borderId="0" xfId="0" applyFont="1" applyAlignment="1">
      <alignment horizontal="center"/>
    </xf>
    <xf numFmtId="0" fontId="5" fillId="0" borderId="1" xfId="0" applyFont="1" applyBorder="1" applyAlignment="1">
      <alignment horizontal="center"/>
    </xf>
    <xf numFmtId="0" fontId="3"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lignment horizontal="center" vertical="center"/>
    </xf>
    <xf numFmtId="9" fontId="3" fillId="0" borderId="0" xfId="0" applyNumberFormat="1" applyFont="1" applyAlignment="1">
      <alignment horizontal="right" vertical="center" wrapText="1"/>
    </xf>
    <xf numFmtId="0" fontId="5" fillId="0" borderId="1" xfId="0" applyFont="1" applyBorder="1" applyAlignment="1">
      <alignment horizontal="center" vertical="center"/>
    </xf>
    <xf numFmtId="0" fontId="6" fillId="0" borderId="0" xfId="0" applyFont="1" applyAlignment="1">
      <alignment vertical="center" wrapText="1"/>
    </xf>
    <xf numFmtId="0" fontId="0" fillId="0" borderId="0" xfId="0" applyAlignment="1"/>
    <xf numFmtId="9" fontId="3" fillId="0" borderId="0" xfId="0" applyNumberFormat="1" applyFont="1" applyAlignment="1">
      <alignment horizontal="center" vertical="top"/>
    </xf>
    <xf numFmtId="3" fontId="3" fillId="0" borderId="0" xfId="0" applyNumberFormat="1" applyFont="1" applyAlignment="1">
      <alignment horizontal="right" vertical="top"/>
    </xf>
    <xf numFmtId="0" fontId="2" fillId="0" borderId="0" xfId="0" applyFont="1"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left" vertical="center"/>
    </xf>
    <xf numFmtId="0" fontId="6" fillId="0" borderId="0" xfId="0" applyFont="1" applyAlignment="1">
      <alignment vertical="center"/>
    </xf>
    <xf numFmtId="10" fontId="3" fillId="0" borderId="0" xfId="0" applyNumberFormat="1" applyFont="1" applyAlignment="1">
      <alignment horizontal="right" vertical="center" wrapText="1"/>
    </xf>
    <xf numFmtId="0" fontId="9" fillId="0" borderId="0" xfId="0" applyFont="1" applyAlignment="1">
      <alignment vertical="center"/>
    </xf>
    <xf numFmtId="0" fontId="0" fillId="0" borderId="0" xfId="0" applyAlignment="1">
      <alignment wrapText="1"/>
    </xf>
    <xf numFmtId="0" fontId="8" fillId="0" borderId="0" xfId="0" applyFont="1" applyAlignment="1">
      <alignment horizontal="left" vertical="center" wrapText="1"/>
    </xf>
    <xf numFmtId="0" fontId="6" fillId="0" borderId="0" xfId="0" applyFont="1" applyAlignment="1">
      <alignment horizontal="left" vertical="center" wrapText="1"/>
    </xf>
    <xf numFmtId="0" fontId="9" fillId="0" borderId="0" xfId="0" applyFont="1" applyAlignment="1">
      <alignment vertical="center" wrapText="1"/>
    </xf>
    <xf numFmtId="0" fontId="2" fillId="0" borderId="0" xfId="0" applyFont="1" applyAlignment="1">
      <alignment vertical="top"/>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2" fillId="0" borderId="0" xfId="0" applyFont="1" applyBorder="1" applyAlignment="1">
      <alignment vertical="center" wrapText="1"/>
    </xf>
    <xf numFmtId="0" fontId="0" fillId="0" borderId="0" xfId="0" applyBorder="1"/>
    <xf numFmtId="3" fontId="3" fillId="0" borderId="2" xfId="0" applyNumberFormat="1" applyFont="1" applyBorder="1" applyAlignment="1">
      <alignment horizontal="right" vertical="top"/>
    </xf>
    <xf numFmtId="3" fontId="3" fillId="0" borderId="5" xfId="0" applyNumberFormat="1" applyFont="1" applyBorder="1" applyAlignment="1">
      <alignment horizontal="right" vertical="top"/>
    </xf>
    <xf numFmtId="3" fontId="3" fillId="0" borderId="0" xfId="0" applyNumberFormat="1" applyFont="1" applyAlignment="1">
      <alignment horizontal="right" vertical="center"/>
    </xf>
    <xf numFmtId="3" fontId="3" fillId="0" borderId="2" xfId="0" applyNumberFormat="1" applyFont="1" applyBorder="1" applyAlignment="1">
      <alignment horizontal="right" vertical="center"/>
    </xf>
    <xf numFmtId="0" fontId="6" fillId="0" borderId="0" xfId="0" applyFont="1" applyAlignment="1">
      <alignment horizontal="right" vertical="top"/>
    </xf>
    <xf numFmtId="3" fontId="3" fillId="0" borderId="4" xfId="0" applyNumberFormat="1" applyFont="1" applyBorder="1" applyAlignment="1">
      <alignment horizontal="right" vertical="top"/>
    </xf>
    <xf numFmtId="0" fontId="3" fillId="0" borderId="0" xfId="0" applyFont="1" applyAlignment="1">
      <alignment horizontal="left" vertical="center" indent="3"/>
    </xf>
    <xf numFmtId="0" fontId="0" fillId="0" borderId="0" xfId="0"/>
    <xf numFmtId="0" fontId="3" fillId="0" borderId="0" xfId="0" applyFont="1" applyFill="1" applyAlignment="1">
      <alignment horizontal="left" vertical="center" wrapText="1" indent="1"/>
    </xf>
    <xf numFmtId="0" fontId="3" fillId="0" borderId="0" xfId="0" applyFont="1" applyFill="1" applyAlignment="1">
      <alignment horizontal="left" vertical="center" wrapText="1" indent="5"/>
    </xf>
    <xf numFmtId="0" fontId="0" fillId="0" borderId="0" xfId="0" applyBorder="1" applyAlignment="1"/>
    <xf numFmtId="0" fontId="0" fillId="0" borderId="0" xfId="0" applyAlignment="1"/>
    <xf numFmtId="0" fontId="2" fillId="0" borderId="0" xfId="0" applyFont="1" applyAlignment="1">
      <alignment horizontal="left" wrapText="1"/>
    </xf>
    <xf numFmtId="0" fontId="4" fillId="0" borderId="0" xfId="0" applyFont="1" applyAlignment="1">
      <alignment horizontal="left" vertical="center"/>
    </xf>
    <xf numFmtId="0" fontId="3" fillId="0" borderId="0" xfId="0" applyFont="1" applyAlignment="1">
      <alignment horizontal="center" vertical="top"/>
    </xf>
    <xf numFmtId="0" fontId="3" fillId="0" borderId="0" xfId="0" applyFont="1" applyFill="1" applyAlignment="1">
      <alignment horizontal="left" vertical="center" wrapText="1" indent="8"/>
    </xf>
    <xf numFmtId="0" fontId="4" fillId="0" borderId="0" xfId="0" applyFont="1" applyAlignment="1">
      <alignment vertical="center"/>
    </xf>
    <xf numFmtId="42" fontId="3" fillId="0" borderId="0" xfId="0" applyNumberFormat="1" applyFont="1" applyFill="1" applyAlignment="1">
      <alignment horizontal="right" vertical="center"/>
    </xf>
    <xf numFmtId="42" fontId="3" fillId="0" borderId="4" xfId="0" applyNumberFormat="1" applyFont="1" applyFill="1" applyBorder="1" applyAlignment="1">
      <alignment horizontal="right" vertical="center"/>
    </xf>
    <xf numFmtId="42" fontId="3" fillId="0" borderId="4" xfId="0" applyNumberFormat="1" applyFont="1" applyFill="1" applyBorder="1" applyAlignment="1">
      <alignment vertical="center"/>
    </xf>
    <xf numFmtId="42" fontId="3" fillId="0" borderId="0" xfId="0" applyNumberFormat="1" applyFont="1" applyFill="1" applyAlignment="1">
      <alignment vertical="center"/>
    </xf>
    <xf numFmtId="42" fontId="2" fillId="0" borderId="4" xfId="0" applyNumberFormat="1" applyFont="1" applyFill="1" applyBorder="1" applyAlignment="1">
      <alignment horizontal="right" vertical="center"/>
    </xf>
    <xf numFmtId="168" fontId="3" fillId="0" borderId="0" xfId="0" applyNumberFormat="1" applyFont="1" applyAlignment="1">
      <alignment horizontal="center" vertical="top"/>
    </xf>
    <xf numFmtId="0" fontId="2" fillId="0" borderId="0" xfId="0" applyFont="1" applyFill="1" applyAlignment="1">
      <alignment horizontal="left" vertical="center" wrapText="1" indent="1"/>
    </xf>
    <xf numFmtId="3" fontId="3" fillId="0" borderId="4" xfId="0" applyNumberFormat="1" applyFont="1" applyBorder="1" applyAlignment="1">
      <alignment horizontal="right" vertical="center"/>
    </xf>
    <xf numFmtId="0" fontId="8" fillId="0" borderId="0" xfId="0" applyFont="1" applyAlignment="1">
      <alignment horizontal="left" vertical="center" wrapText="1" indent="1"/>
    </xf>
    <xf numFmtId="165" fontId="3" fillId="0" borderId="2" xfId="0" applyNumberFormat="1" applyFont="1" applyFill="1" applyBorder="1" applyAlignment="1">
      <alignment horizontal="right"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0" fontId="3" fillId="0" borderId="0" xfId="0" applyFont="1" applyAlignment="1">
      <alignment vertical="top"/>
    </xf>
    <xf numFmtId="0" fontId="3" fillId="0" borderId="0" xfId="0" applyFont="1" applyFill="1" applyAlignment="1">
      <alignment horizontal="left" wrapText="1" indent="1"/>
    </xf>
    <xf numFmtId="39" fontId="3" fillId="0" borderId="0" xfId="0" applyNumberFormat="1" applyFont="1" applyFill="1" applyAlignment="1">
      <alignment horizontal="right" vertical="center"/>
    </xf>
    <xf numFmtId="10" fontId="3" fillId="0" borderId="0" xfId="0" applyNumberFormat="1" applyFont="1" applyFill="1" applyAlignment="1">
      <alignment horizontal="right" vertical="center"/>
    </xf>
    <xf numFmtId="10" fontId="3" fillId="0" borderId="0" xfId="0" applyNumberFormat="1" applyFont="1" applyFill="1" applyAlignment="1">
      <alignment horizontal="left" vertical="center" indent="1"/>
    </xf>
    <xf numFmtId="6" fontId="3" fillId="0" borderId="0" xfId="0" applyNumberFormat="1" applyFont="1" applyFill="1" applyAlignment="1">
      <alignment horizontal="left" vertical="center" indent="1"/>
    </xf>
    <xf numFmtId="3" fontId="3" fillId="0" borderId="0" xfId="0" applyNumberFormat="1" applyFont="1" applyFill="1" applyAlignment="1">
      <alignment horizontal="left" vertical="center" indent="1"/>
    </xf>
    <xf numFmtId="37" fontId="3" fillId="0" borderId="0" xfId="0" applyNumberFormat="1" applyFont="1" applyFill="1" applyBorder="1" applyAlignment="1">
      <alignment horizontal="right" vertical="center"/>
    </xf>
    <xf numFmtId="0" fontId="4" fillId="0" borderId="0" xfId="0" applyFont="1" applyFill="1" applyAlignment="1">
      <alignment horizontal="left" vertical="center" wrapText="1" indent="1"/>
    </xf>
    <xf numFmtId="0" fontId="5" fillId="0" borderId="0" xfId="0" applyFont="1" applyBorder="1" applyAlignment="1">
      <alignment horizontal="center"/>
    </xf>
    <xf numFmtId="0" fontId="4" fillId="0" borderId="0" xfId="0" applyFont="1" applyFill="1" applyAlignment="1">
      <alignment vertical="center" wrapText="1"/>
    </xf>
    <xf numFmtId="0" fontId="2"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indent="1"/>
    </xf>
    <xf numFmtId="42" fontId="2" fillId="0" borderId="2" xfId="0" applyNumberFormat="1" applyFont="1" applyFill="1" applyBorder="1" applyAlignment="1">
      <alignment horizontal="right" vertical="top"/>
    </xf>
    <xf numFmtId="6" fontId="2" fillId="0" borderId="0" xfId="0" applyNumberFormat="1" applyFont="1" applyFill="1" applyAlignment="1">
      <alignment horizontal="left" vertical="center" indent="1"/>
    </xf>
    <xf numFmtId="10" fontId="2" fillId="0" borderId="0" xfId="0" applyNumberFormat="1" applyFont="1" applyFill="1" applyAlignment="1">
      <alignment horizontal="left" vertical="center" indent="1"/>
    </xf>
    <xf numFmtId="10" fontId="2" fillId="0" borderId="2" xfId="0" applyNumberFormat="1" applyFont="1" applyFill="1" applyBorder="1" applyAlignment="1">
      <alignment horizontal="center" vertical="top"/>
    </xf>
    <xf numFmtId="0" fontId="2" fillId="0" borderId="0" xfId="0" applyFont="1" applyFill="1" applyAlignment="1">
      <alignment vertical="center" wrapText="1"/>
    </xf>
    <xf numFmtId="0" fontId="2" fillId="0" borderId="0" xfId="0" applyFont="1" applyFill="1" applyAlignment="1">
      <alignment horizontal="left" vertical="center" indent="1"/>
    </xf>
    <xf numFmtId="37" fontId="3" fillId="0" borderId="0" xfId="0" applyNumberFormat="1" applyFont="1" applyFill="1" applyAlignment="1">
      <alignment horizontal="right" vertical="top"/>
    </xf>
    <xf numFmtId="10" fontId="3" fillId="0" borderId="0" xfId="0" applyNumberFormat="1" applyFont="1" applyFill="1" applyAlignment="1">
      <alignment horizontal="center" vertical="top"/>
    </xf>
    <xf numFmtId="14" fontId="3" fillId="0" borderId="0" xfId="0" applyNumberFormat="1" applyFont="1" applyFill="1" applyAlignment="1">
      <alignment horizontal="left" vertical="center" indent="1"/>
    </xf>
    <xf numFmtId="170" fontId="3" fillId="0" borderId="0" xfId="0" applyNumberFormat="1" applyFont="1" applyFill="1" applyAlignment="1">
      <alignment horizontal="right" vertical="top" indent="1"/>
    </xf>
    <xf numFmtId="0" fontId="3" fillId="0" borderId="0" xfId="0" applyFont="1" applyFill="1" applyAlignment="1">
      <alignment vertical="center" wrapText="1"/>
    </xf>
    <xf numFmtId="42" fontId="3" fillId="0" borderId="0" xfId="0" applyNumberFormat="1" applyFont="1" applyFill="1" applyBorder="1" applyAlignment="1">
      <alignment horizontal="right" vertical="top"/>
    </xf>
    <xf numFmtId="42" fontId="3" fillId="0" borderId="0" xfId="0" applyNumberFormat="1" applyFont="1" applyFill="1" applyAlignment="1">
      <alignment horizontal="right" vertical="top"/>
    </xf>
    <xf numFmtId="0" fontId="3" fillId="0" borderId="0" xfId="0" applyFont="1" applyFill="1" applyAlignment="1">
      <alignment horizontal="right" vertical="top"/>
    </xf>
    <xf numFmtId="0" fontId="3" fillId="0" borderId="0" xfId="0" applyFont="1" applyFill="1" applyAlignment="1">
      <alignment horizontal="left" wrapText="1"/>
    </xf>
    <xf numFmtId="0" fontId="11" fillId="0" borderId="0" xfId="0" applyFont="1" applyFill="1" applyAlignment="1">
      <alignment vertical="center" wrapText="1"/>
    </xf>
    <xf numFmtId="0" fontId="5" fillId="0" borderId="1" xfId="0" applyFont="1" applyBorder="1" applyAlignment="1">
      <alignment horizontal="center" wrapText="1"/>
    </xf>
    <xf numFmtId="0" fontId="5" fillId="0" borderId="0" xfId="0" applyFont="1" applyFill="1" applyAlignment="1">
      <alignment horizontal="center" vertical="center" wrapText="1"/>
    </xf>
    <xf numFmtId="0" fontId="5" fillId="0" borderId="0" xfId="0" applyFont="1" applyFill="1" applyAlignment="1">
      <alignment vertical="center"/>
    </xf>
    <xf numFmtId="0" fontId="5" fillId="0" borderId="1" xfId="0" applyFont="1" applyBorder="1" applyAlignment="1"/>
    <xf numFmtId="0" fontId="0" fillId="0" borderId="0" xfId="0" applyFill="1" applyAlignment="1">
      <alignment vertical="top"/>
    </xf>
    <xf numFmtId="10" fontId="2" fillId="0" borderId="0" xfId="0" applyNumberFormat="1" applyFont="1" applyFill="1" applyAlignment="1">
      <alignment horizontal="right" vertical="center"/>
    </xf>
    <xf numFmtId="10" fontId="2" fillId="0" borderId="0" xfId="0" applyNumberFormat="1" applyFont="1" applyFill="1" applyAlignment="1">
      <alignment vertical="center"/>
    </xf>
    <xf numFmtId="0" fontId="2" fillId="0" borderId="0" xfId="0" applyFont="1" applyFill="1" applyAlignment="1">
      <alignment wrapText="1"/>
    </xf>
    <xf numFmtId="6" fontId="2" fillId="0" borderId="0" xfId="0" applyNumberFormat="1" applyFont="1" applyFill="1" applyAlignment="1">
      <alignment vertical="center"/>
    </xf>
    <xf numFmtId="10" fontId="2" fillId="0" borderId="4" xfId="0" applyNumberFormat="1" applyFont="1" applyFill="1" applyBorder="1" applyAlignment="1">
      <alignment horizontal="center" vertical="center"/>
    </xf>
    <xf numFmtId="42" fontId="2" fillId="0" borderId="2" xfId="0" applyNumberFormat="1" applyFont="1" applyFill="1" applyBorder="1" applyAlignment="1">
      <alignment horizontal="right" vertical="center"/>
    </xf>
    <xf numFmtId="10" fontId="2" fillId="0" borderId="2" xfId="0" applyNumberFormat="1" applyFont="1" applyFill="1" applyBorder="1" applyAlignment="1">
      <alignment horizontal="center" vertical="center"/>
    </xf>
    <xf numFmtId="3" fontId="3" fillId="0" borderId="0" xfId="0" applyNumberFormat="1" applyFont="1" applyFill="1" applyAlignment="1">
      <alignment vertical="center"/>
    </xf>
    <xf numFmtId="10" fontId="3" fillId="0" borderId="0" xfId="0" applyNumberFormat="1" applyFont="1" applyFill="1" applyAlignment="1">
      <alignment horizontal="center" vertical="center"/>
    </xf>
    <xf numFmtId="170" fontId="3" fillId="0" borderId="0" xfId="0" applyNumberFormat="1" applyFont="1" applyFill="1" applyAlignment="1">
      <alignment horizontal="center" vertical="center"/>
    </xf>
    <xf numFmtId="0" fontId="3" fillId="0" borderId="0" xfId="0" applyFont="1" applyFill="1" applyAlignment="1">
      <alignment wrapText="1"/>
    </xf>
    <xf numFmtId="6" fontId="3" fillId="0" borderId="0" xfId="0" applyNumberFormat="1" applyFont="1" applyFill="1" applyAlignment="1">
      <alignment vertical="center"/>
    </xf>
    <xf numFmtId="0" fontId="11" fillId="0" borderId="0" xfId="0" applyFont="1" applyFill="1" applyAlignment="1">
      <alignment horizontal="left" vertical="center" wrapText="1" indent="1"/>
    </xf>
    <xf numFmtId="0" fontId="5" fillId="0" borderId="0" xfId="0" applyFont="1" applyFill="1" applyAlignment="1">
      <alignment vertical="center" wrapText="1"/>
    </xf>
    <xf numFmtId="0" fontId="12" fillId="0" borderId="0" xfId="0" applyFont="1" applyAlignment="1">
      <alignment horizontal="center" vertical="top"/>
    </xf>
    <xf numFmtId="0" fontId="0" fillId="0" borderId="1" xfId="0" applyBorder="1"/>
    <xf numFmtId="6" fontId="13" fillId="0" borderId="0" xfId="0" applyNumberFormat="1" applyFont="1" applyFill="1" applyAlignment="1">
      <alignment horizontal="center" vertical="center" wrapText="1"/>
    </xf>
    <xf numFmtId="0" fontId="13" fillId="0" borderId="0" xfId="0" applyFont="1" applyFill="1" applyAlignment="1">
      <alignment horizontal="center" vertical="center" wrapText="1"/>
    </xf>
    <xf numFmtId="0" fontId="13" fillId="0" borderId="0" xfId="0" applyFont="1" applyFill="1" applyAlignment="1">
      <alignment horizontal="left" vertical="center" wrapText="1" indent="1"/>
    </xf>
    <xf numFmtId="0" fontId="12" fillId="0" borderId="0" xfId="0" applyFont="1" applyFill="1" applyAlignment="1">
      <alignment horizontal="left" vertical="center" wrapText="1" indent="1"/>
    </xf>
    <xf numFmtId="6" fontId="13" fillId="0" borderId="4" xfId="0" applyNumberFormat="1" applyFont="1" applyFill="1" applyBorder="1" applyAlignment="1">
      <alignment horizontal="center" wrapText="1"/>
    </xf>
    <xf numFmtId="0" fontId="13" fillId="0" borderId="4" xfId="0" applyFont="1" applyFill="1" applyBorder="1" applyAlignment="1">
      <alignment horizontal="center" wrapText="1"/>
    </xf>
    <xf numFmtId="0" fontId="13" fillId="0" borderId="0" xfId="0" applyFont="1" applyFill="1" applyAlignment="1">
      <alignment horizontal="left" wrapText="1"/>
    </xf>
    <xf numFmtId="0" fontId="12" fillId="0" borderId="0" xfId="0" applyFont="1" applyFill="1" applyAlignment="1">
      <alignment horizontal="center" vertical="top"/>
    </xf>
    <xf numFmtId="0" fontId="12" fillId="0" borderId="0" xfId="0" applyFont="1" applyFill="1" applyAlignment="1">
      <alignment horizontal="center" vertical="center" wrapText="1"/>
    </xf>
    <xf numFmtId="0" fontId="12" fillId="0" borderId="0" xfId="0" applyFont="1" applyFill="1" applyAlignment="1">
      <alignment horizontal="center" vertical="top" wrapText="1"/>
    </xf>
    <xf numFmtId="6" fontId="12" fillId="0" borderId="0" xfId="0" applyNumberFormat="1" applyFont="1" applyFill="1" applyAlignment="1">
      <alignment horizontal="center" vertical="top" wrapText="1"/>
    </xf>
    <xf numFmtId="0" fontId="0" fillId="0" borderId="0" xfId="0" applyFill="1" applyAlignment="1">
      <alignment indent="1"/>
    </xf>
    <xf numFmtId="10" fontId="12" fillId="0" borderId="0" xfId="0" applyNumberFormat="1" applyFont="1" applyFill="1" applyAlignment="1">
      <alignment horizontal="center" vertical="center" wrapText="1"/>
    </xf>
    <xf numFmtId="171" fontId="12" fillId="0" borderId="0" xfId="0" applyNumberFormat="1" applyFont="1" applyFill="1" applyAlignment="1">
      <alignment horizontal="center" vertical="top" wrapText="1"/>
    </xf>
    <xf numFmtId="0" fontId="12" fillId="0" borderId="0" xfId="0" applyFont="1" applyFill="1" applyAlignment="1">
      <alignment vertical="center" wrapText="1"/>
    </xf>
    <xf numFmtId="14" fontId="5" fillId="0" borderId="1" xfId="0" applyNumberFormat="1" applyFont="1" applyBorder="1" applyAlignment="1">
      <alignment horizontal="center"/>
    </xf>
    <xf numFmtId="0" fontId="5" fillId="0" borderId="1" xfId="0" applyFont="1" applyBorder="1"/>
    <xf numFmtId="0" fontId="11" fillId="0" borderId="0" xfId="0" applyFont="1" applyFill="1" applyAlignment="1">
      <alignment horizontal="left" wrapText="1"/>
    </xf>
    <xf numFmtId="0" fontId="13" fillId="0" borderId="0" xfId="0" applyFont="1" applyFill="1" applyAlignment="1">
      <alignment horizontal="left" vertical="center" wrapText="1"/>
    </xf>
    <xf numFmtId="0" fontId="12" fillId="0" borderId="0" xfId="0" applyFont="1" applyFill="1" applyAlignment="1">
      <alignment horizontal="center"/>
    </xf>
    <xf numFmtId="0" fontId="12" fillId="0" borderId="0" xfId="0" applyFont="1" applyFill="1" applyAlignment="1">
      <alignment horizontal="center" wrapText="1"/>
    </xf>
    <xf numFmtId="6" fontId="12" fillId="0" borderId="0" xfId="0" applyNumberFormat="1" applyFont="1" applyFill="1" applyAlignment="1">
      <alignment horizontal="center" vertical="center" wrapText="1"/>
    </xf>
    <xf numFmtId="6" fontId="12" fillId="0" borderId="0" xfId="0" applyNumberFormat="1" applyFont="1" applyFill="1" applyAlignment="1">
      <alignment horizontal="center" wrapText="1"/>
    </xf>
    <xf numFmtId="171" fontId="12" fillId="0" borderId="0" xfId="0" applyNumberFormat="1" applyFont="1" applyFill="1" applyAlignment="1">
      <alignment horizontal="center" wrapText="1"/>
    </xf>
    <xf numFmtId="0" fontId="11" fillId="0" borderId="0" xfId="0" applyFont="1" applyAlignment="1">
      <alignment horizontal="left"/>
    </xf>
    <xf numFmtId="0" fontId="3" fillId="0" borderId="0" xfId="0" applyFont="1" applyAlignment="1">
      <alignment horizontal="left" vertical="center"/>
    </xf>
    <xf numFmtId="0" fontId="2" fillId="0" borderId="0" xfId="0" applyFont="1" applyAlignment="1">
      <alignment vertical="center" wrapText="1"/>
    </xf>
    <xf numFmtId="0" fontId="3" fillId="0" borderId="0" xfId="0" applyFont="1" applyAlignment="1">
      <alignment horizontal="center" vertical="top"/>
    </xf>
    <xf numFmtId="3" fontId="3" fillId="0" borderId="0" xfId="0" applyNumberFormat="1" applyFont="1" applyAlignment="1">
      <alignment horizontal="right" vertical="top"/>
    </xf>
    <xf numFmtId="9" fontId="3" fillId="0" borderId="0" xfId="0" applyNumberFormat="1" applyFont="1" applyAlignment="1">
      <alignment horizontal="center" vertical="top"/>
    </xf>
    <xf numFmtId="0" fontId="3" fillId="0" borderId="0" xfId="0" applyFont="1" applyAlignment="1">
      <alignment horizontal="left" vertical="center"/>
    </xf>
    <xf numFmtId="0" fontId="2" fillId="0" borderId="0" xfId="0" applyFont="1" applyAlignment="1">
      <alignment horizontal="center" vertical="center" wrapText="1"/>
    </xf>
    <xf numFmtId="0" fontId="14" fillId="0" borderId="0" xfId="0" applyFont="1" applyAlignment="1">
      <alignment horizontal="left" indent="1"/>
    </xf>
    <xf numFmtId="0" fontId="5" fillId="0" borderId="1" xfId="0" applyFont="1" applyBorder="1" applyAlignment="1">
      <alignment horizontal="center"/>
    </xf>
    <xf numFmtId="0" fontId="2" fillId="0" borderId="0" xfId="0" applyFont="1" applyAlignment="1">
      <alignment horizontal="center" vertical="center" wrapText="1"/>
    </xf>
    <xf numFmtId="0" fontId="2" fillId="0" borderId="0" xfId="0" applyFont="1" applyAlignment="1">
      <alignment vertical="center" wrapText="1"/>
    </xf>
    <xf numFmtId="3" fontId="3" fillId="0" borderId="0" xfId="0" applyNumberFormat="1" applyFont="1" applyBorder="1" applyAlignment="1">
      <alignment horizontal="right" vertical="center"/>
    </xf>
    <xf numFmtId="0" fontId="13" fillId="0" borderId="0" xfId="0" applyFont="1" applyFill="1" applyBorder="1" applyAlignment="1">
      <alignment horizontal="center" wrapText="1"/>
    </xf>
    <xf numFmtId="6" fontId="13" fillId="0" borderId="0" xfId="0" applyNumberFormat="1" applyFont="1" applyFill="1" applyBorder="1" applyAlignment="1">
      <alignment horizontal="center" wrapText="1"/>
    </xf>
    <xf numFmtId="0" fontId="13" fillId="0" borderId="0" xfId="0" applyFont="1" applyFill="1" applyAlignment="1">
      <alignment vertical="top" wrapText="1"/>
    </xf>
    <xf numFmtId="0" fontId="12" fillId="0" borderId="0" xfId="0" applyFont="1" applyFill="1" applyAlignment="1">
      <alignment vertical="top" wrapText="1"/>
    </xf>
    <xf numFmtId="0" fontId="2" fillId="0" borderId="0" xfId="0" applyFont="1" applyAlignment="1">
      <alignment horizontal="center"/>
    </xf>
    <xf numFmtId="15" fontId="2" fillId="0" borderId="0" xfId="0" applyNumberFormat="1" applyFont="1" applyAlignment="1">
      <alignment horizontal="center"/>
    </xf>
    <xf numFmtId="172" fontId="3" fillId="0" borderId="0" xfId="0" applyNumberFormat="1" applyFont="1" applyFill="1" applyAlignment="1">
      <alignment horizontal="right" vertical="center"/>
    </xf>
    <xf numFmtId="0" fontId="4" fillId="0" borderId="0" xfId="0" applyFont="1" applyAlignment="1">
      <alignment horizontal="left" vertical="center"/>
    </xf>
    <xf numFmtId="0" fontId="2" fillId="0" borderId="0" xfId="0" applyFont="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Alignment="1">
      <alignment horizontal="left" wrapText="1"/>
    </xf>
    <xf numFmtId="0" fontId="3" fillId="0" borderId="0" xfId="0" applyFont="1" applyAlignment="1">
      <alignment horizontal="left"/>
    </xf>
    <xf numFmtId="0" fontId="5" fillId="0" borderId="1" xfId="0" applyFont="1" applyBorder="1" applyAlignment="1">
      <alignment horizontal="center"/>
    </xf>
    <xf numFmtId="0" fontId="3" fillId="0" borderId="0" xfId="0" applyFont="1" applyAlignment="1">
      <alignment horizontal="left" vertical="center"/>
    </xf>
    <xf numFmtId="3" fontId="3" fillId="0" borderId="0" xfId="0" applyNumberFormat="1" applyFont="1" applyAlignment="1">
      <alignment horizontal="right" vertical="top"/>
    </xf>
    <xf numFmtId="9" fontId="3" fillId="0" borderId="0" xfId="0" applyNumberFormat="1" applyFont="1" applyAlignment="1">
      <alignment horizontal="center" vertical="top"/>
    </xf>
    <xf numFmtId="0" fontId="2" fillId="0" borderId="0" xfId="0" applyFont="1" applyAlignment="1">
      <alignment horizontal="center" vertical="center" wrapText="1"/>
    </xf>
    <xf numFmtId="0" fontId="3" fillId="0" borderId="0" xfId="0" applyFont="1" applyAlignment="1">
      <alignment horizontal="center" vertical="top"/>
    </xf>
    <xf numFmtId="169" fontId="3" fillId="0" borderId="0" xfId="0" applyNumberFormat="1" applyFont="1" applyAlignment="1">
      <alignment horizontal="center" vertical="top"/>
    </xf>
    <xf numFmtId="3" fontId="3" fillId="0" borderId="0" xfId="0" applyNumberFormat="1" applyFont="1" applyAlignment="1">
      <alignment horizontal="right" vertical="center"/>
    </xf>
    <xf numFmtId="0" fontId="3" fillId="0" borderId="0" xfId="0" applyFont="1" applyAlignment="1">
      <alignment horizontal="left" vertical="top" wrapText="1"/>
    </xf>
    <xf numFmtId="0" fontId="10" fillId="0" borderId="0" xfId="0" applyFont="1" applyAlignment="1">
      <alignment horizontal="left" vertical="top"/>
    </xf>
    <xf numFmtId="0" fontId="3" fillId="0" borderId="0" xfId="0" applyFont="1" applyAlignment="1">
      <alignment horizontal="left" vertical="top"/>
    </xf>
    <xf numFmtId="0" fontId="2" fillId="0" borderId="0" xfId="0" applyFont="1" applyAlignment="1">
      <alignment horizontal="center"/>
    </xf>
    <xf numFmtId="15" fontId="2" fillId="0" borderId="0" xfId="0" applyNumberFormat="1" applyFont="1" applyAlignment="1">
      <alignment horizontal="center"/>
    </xf>
    <xf numFmtId="0" fontId="2" fillId="0" borderId="0" xfId="0" applyFont="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0" xfId="0" applyFont="1" applyFill="1" applyAlignment="1">
      <alignment horizontal="left" vertical="center" wrapText="1" indent="1"/>
    </xf>
    <xf numFmtId="0" fontId="3" fillId="0" borderId="0" xfId="0" applyFont="1" applyFill="1" applyAlignment="1">
      <alignment vertical="center" wrapText="1"/>
    </xf>
    <xf numFmtId="0" fontId="11" fillId="0" borderId="0" xfId="0" applyFont="1" applyFill="1" applyAlignment="1">
      <alignment vertical="center" wrapText="1"/>
    </xf>
    <xf numFmtId="0" fontId="11" fillId="0" borderId="0" xfId="0" applyFont="1" applyAlignment="1">
      <alignment horizontal="left"/>
    </xf>
    <xf numFmtId="0" fontId="11" fillId="0" borderId="0" xfId="0" applyFont="1" applyFill="1"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3"/>
  <sheetViews>
    <sheetView tabSelected="1" topLeftCell="A16" workbookViewId="0">
      <selection activeCell="F31" sqref="F31"/>
    </sheetView>
  </sheetViews>
  <sheetFormatPr defaultColWidth="9.08984375" defaultRowHeight="14.5" x14ac:dyDescent="0.35"/>
  <cols>
    <col min="1" max="1" width="9.08984375" style="2"/>
    <col min="2" max="2" width="44.08984375" style="2" customWidth="1"/>
    <col min="3" max="3" width="2" style="2" customWidth="1"/>
    <col min="4" max="4" width="14.08984375" style="2" customWidth="1"/>
    <col min="5" max="5" width="2" style="2" customWidth="1"/>
    <col min="6" max="6" width="14.08984375" style="2" customWidth="1"/>
    <col min="7" max="16384" width="9.08984375" style="2"/>
  </cols>
  <sheetData>
    <row r="2" spans="2:6" x14ac:dyDescent="0.35">
      <c r="B2" s="221" t="s">
        <v>0</v>
      </c>
      <c r="C2" s="221"/>
      <c r="D2" s="221"/>
      <c r="E2" s="221"/>
      <c r="F2" s="221"/>
    </row>
    <row r="3" spans="2:6" x14ac:dyDescent="0.35">
      <c r="B3" s="221" t="s">
        <v>1</v>
      </c>
      <c r="C3" s="221"/>
      <c r="D3" s="221"/>
      <c r="E3" s="221"/>
      <c r="F3" s="221"/>
    </row>
    <row r="4" spans="2:6" x14ac:dyDescent="0.35">
      <c r="B4" s="221" t="s">
        <v>2</v>
      </c>
      <c r="C4" s="221"/>
      <c r="D4" s="221"/>
      <c r="E4" s="221"/>
      <c r="F4" s="221"/>
    </row>
    <row r="5" spans="2:6" ht="15.5" x14ac:dyDescent="0.35">
      <c r="B5" s="1"/>
      <c r="C5" s="1"/>
    </row>
    <row r="6" spans="2:6" x14ac:dyDescent="0.35">
      <c r="B6" s="220"/>
      <c r="C6" s="25"/>
      <c r="D6" s="3" t="s">
        <v>3</v>
      </c>
      <c r="E6" s="3"/>
      <c r="F6" s="3" t="s">
        <v>6</v>
      </c>
    </row>
    <row r="7" spans="2:6" x14ac:dyDescent="0.35">
      <c r="B7" s="220"/>
      <c r="C7" s="25"/>
      <c r="D7" s="3" t="s">
        <v>4</v>
      </c>
      <c r="E7" s="3"/>
      <c r="F7" s="3" t="s">
        <v>4</v>
      </c>
    </row>
    <row r="8" spans="2:6" x14ac:dyDescent="0.35">
      <c r="B8" s="220"/>
      <c r="C8" s="25"/>
      <c r="D8" s="3" t="s">
        <v>5</v>
      </c>
      <c r="E8" s="3"/>
      <c r="F8" s="3" t="s">
        <v>5</v>
      </c>
    </row>
    <row r="9" spans="2:6" x14ac:dyDescent="0.35">
      <c r="B9" s="220"/>
      <c r="C9" s="25"/>
      <c r="D9" s="16">
        <v>2018</v>
      </c>
      <c r="E9" s="16"/>
      <c r="F9" s="16">
        <v>2018</v>
      </c>
    </row>
    <row r="10" spans="2:6" x14ac:dyDescent="0.35">
      <c r="B10" s="220"/>
      <c r="C10" s="25"/>
      <c r="D10" s="4"/>
      <c r="E10" s="4"/>
      <c r="F10" s="4"/>
    </row>
    <row r="11" spans="2:6" x14ac:dyDescent="0.35">
      <c r="B11" s="102" t="s">
        <v>7</v>
      </c>
      <c r="C11" s="8"/>
      <c r="D11" s="8"/>
      <c r="E11" s="8"/>
      <c r="F11" s="8"/>
    </row>
    <row r="12" spans="2:6" x14ac:dyDescent="0.35">
      <c r="B12" s="103" t="s">
        <v>8</v>
      </c>
      <c r="C12" s="15"/>
      <c r="D12" s="114">
        <v>142883</v>
      </c>
      <c r="E12" s="18"/>
      <c r="F12" s="111">
        <v>285290</v>
      </c>
    </row>
    <row r="13" spans="2:6" x14ac:dyDescent="0.35">
      <c r="B13" s="103" t="s">
        <v>9</v>
      </c>
      <c r="C13" s="15"/>
      <c r="D13" s="19">
        <v>1515</v>
      </c>
      <c r="E13" s="19"/>
      <c r="F13" s="19">
        <v>3399</v>
      </c>
    </row>
    <row r="14" spans="2:6" x14ac:dyDescent="0.35">
      <c r="B14" s="103" t="s">
        <v>10</v>
      </c>
      <c r="C14" s="15"/>
      <c r="D14" s="19">
        <v>66762</v>
      </c>
      <c r="E14" s="19"/>
      <c r="F14" s="19">
        <v>134854</v>
      </c>
    </row>
    <row r="15" spans="2:6" x14ac:dyDescent="0.35">
      <c r="B15" s="103" t="s">
        <v>11</v>
      </c>
      <c r="C15" s="15"/>
      <c r="D15" s="19">
        <v>12889</v>
      </c>
      <c r="E15" s="19"/>
      <c r="F15" s="19">
        <v>26698</v>
      </c>
    </row>
    <row r="16" spans="2:6" x14ac:dyDescent="0.35">
      <c r="B16" s="103" t="s">
        <v>12</v>
      </c>
      <c r="C16" s="15"/>
      <c r="D16" s="19">
        <v>10496</v>
      </c>
      <c r="E16" s="35"/>
      <c r="F16" s="19">
        <v>21038</v>
      </c>
    </row>
    <row r="17" spans="2:6" x14ac:dyDescent="0.35">
      <c r="B17" s="109" t="s">
        <v>13</v>
      </c>
      <c r="C17" s="21"/>
      <c r="D17" s="23">
        <v>234545</v>
      </c>
      <c r="E17" s="35"/>
      <c r="F17" s="23">
        <v>471279</v>
      </c>
    </row>
    <row r="18" spans="2:6" x14ac:dyDescent="0.35">
      <c r="B18" s="102" t="s">
        <v>14</v>
      </c>
      <c r="C18" s="8"/>
      <c r="D18" s="17"/>
      <c r="E18" s="36"/>
      <c r="F18" s="17"/>
    </row>
    <row r="19" spans="2:6" x14ac:dyDescent="0.35">
      <c r="B19" s="103" t="s">
        <v>15</v>
      </c>
      <c r="C19" s="21"/>
      <c r="D19" s="19">
        <v>68072</v>
      </c>
      <c r="E19" s="35"/>
      <c r="F19" s="19">
        <v>142582</v>
      </c>
    </row>
    <row r="20" spans="2:6" x14ac:dyDescent="0.35">
      <c r="B20" s="103" t="s">
        <v>16</v>
      </c>
      <c r="C20" s="21"/>
      <c r="D20" s="19">
        <v>20966</v>
      </c>
      <c r="E20" s="35"/>
      <c r="F20" s="19">
        <v>59289</v>
      </c>
    </row>
    <row r="21" spans="2:6" x14ac:dyDescent="0.35">
      <c r="B21" s="103" t="s">
        <v>17</v>
      </c>
      <c r="C21" s="21"/>
      <c r="D21" s="19">
        <v>4956</v>
      </c>
      <c r="E21" s="35"/>
      <c r="F21" s="19">
        <v>12975</v>
      </c>
    </row>
    <row r="22" spans="2:6" x14ac:dyDescent="0.35">
      <c r="B22" s="103" t="s">
        <v>18</v>
      </c>
      <c r="C22" s="21"/>
      <c r="D22" s="19">
        <v>19369</v>
      </c>
      <c r="E22" s="35"/>
      <c r="F22" s="19">
        <v>19369</v>
      </c>
    </row>
    <row r="23" spans="2:6" x14ac:dyDescent="0.35">
      <c r="B23" s="103" t="s">
        <v>19</v>
      </c>
      <c r="C23" s="21"/>
      <c r="D23" s="35">
        <v>78868</v>
      </c>
      <c r="E23" s="35"/>
      <c r="F23" s="19">
        <v>158805</v>
      </c>
    </row>
    <row r="24" spans="2:6" x14ac:dyDescent="0.35">
      <c r="B24" s="103" t="s">
        <v>20</v>
      </c>
      <c r="C24" s="21"/>
      <c r="D24" s="22">
        <v>38915</v>
      </c>
      <c r="E24" s="35"/>
      <c r="F24" s="22">
        <v>91550</v>
      </c>
    </row>
    <row r="25" spans="2:6" x14ac:dyDescent="0.35">
      <c r="B25" s="109" t="s">
        <v>21</v>
      </c>
      <c r="C25" s="21"/>
      <c r="D25" s="19">
        <v>231146</v>
      </c>
      <c r="E25" s="35"/>
      <c r="F25" s="19">
        <v>484570</v>
      </c>
    </row>
    <row r="26" spans="2:6" x14ac:dyDescent="0.35">
      <c r="B26" s="102" t="s">
        <v>22</v>
      </c>
      <c r="C26" s="8"/>
      <c r="D26" s="19">
        <v>15669</v>
      </c>
      <c r="E26" s="35"/>
      <c r="F26" s="19">
        <v>32541</v>
      </c>
    </row>
    <row r="27" spans="2:6" x14ac:dyDescent="0.35">
      <c r="B27" s="102" t="s">
        <v>23</v>
      </c>
      <c r="C27" s="8"/>
      <c r="D27" s="26">
        <v>684</v>
      </c>
      <c r="E27" s="37"/>
      <c r="F27" s="19">
        <v>2265</v>
      </c>
    </row>
    <row r="28" spans="2:6" x14ac:dyDescent="0.35">
      <c r="B28" s="102" t="s">
        <v>24</v>
      </c>
      <c r="C28" s="8"/>
      <c r="D28" s="28">
        <v>9518</v>
      </c>
      <c r="E28" s="38"/>
      <c r="F28" s="29">
        <v>47030</v>
      </c>
    </row>
    <row r="29" spans="2:6" x14ac:dyDescent="0.35">
      <c r="B29" s="102" t="s">
        <v>25</v>
      </c>
      <c r="C29" s="8"/>
      <c r="D29" s="19">
        <v>8866</v>
      </c>
      <c r="E29" s="35"/>
      <c r="F29" s="27">
        <v>25515</v>
      </c>
    </row>
    <row r="30" spans="2:6" ht="15" customHeight="1" x14ac:dyDescent="0.35">
      <c r="B30" s="102" t="s">
        <v>26</v>
      </c>
      <c r="C30" s="8"/>
      <c r="D30" s="19">
        <v>1050</v>
      </c>
      <c r="E30" s="19"/>
      <c r="F30" s="17">
        <v>242</v>
      </c>
    </row>
    <row r="31" spans="2:6" ht="15" thickBot="1" x14ac:dyDescent="0.4">
      <c r="B31" s="117" t="s">
        <v>27</v>
      </c>
      <c r="C31" s="11"/>
      <c r="D31" s="115">
        <v>7816</v>
      </c>
      <c r="E31" s="39"/>
      <c r="F31" s="115">
        <v>-25757</v>
      </c>
    </row>
    <row r="32" spans="2:6" ht="15" thickTop="1" x14ac:dyDescent="0.35">
      <c r="B32" s="9"/>
      <c r="C32" s="9"/>
      <c r="D32" s="10"/>
      <c r="E32" s="40"/>
      <c r="F32" s="10"/>
    </row>
    <row r="33" spans="2:6" x14ac:dyDescent="0.35">
      <c r="B33" s="12"/>
      <c r="C33" s="12"/>
      <c r="D33" s="13"/>
      <c r="E33" s="13"/>
      <c r="F33" s="13"/>
    </row>
  </sheetData>
  <mergeCells count="4">
    <mergeCell ref="B6:B10"/>
    <mergeCell ref="B2:F2"/>
    <mergeCell ref="B3:F3"/>
    <mergeCell ref="B4:F4"/>
  </mergeCell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7"/>
  <sheetViews>
    <sheetView zoomScaleNormal="100" workbookViewId="0"/>
  </sheetViews>
  <sheetFormatPr defaultRowHeight="14.5" x14ac:dyDescent="0.35"/>
  <cols>
    <col min="1" max="1" width="8.54296875" customWidth="1"/>
    <col min="2" max="2" width="66.90625" customWidth="1"/>
    <col min="3" max="3" width="13.453125" style="101" customWidth="1"/>
    <col min="4" max="4" width="17.36328125" customWidth="1"/>
  </cols>
  <sheetData>
    <row r="2" spans="2:4" x14ac:dyDescent="0.35">
      <c r="B2" s="221" t="s">
        <v>0</v>
      </c>
      <c r="C2" s="221"/>
      <c r="D2" s="2"/>
    </row>
    <row r="3" spans="2:4" x14ac:dyDescent="0.35">
      <c r="B3" s="221" t="s">
        <v>28</v>
      </c>
      <c r="C3" s="221"/>
      <c r="D3" s="2"/>
    </row>
    <row r="4" spans="2:4" x14ac:dyDescent="0.35">
      <c r="B4" s="221" t="s">
        <v>29</v>
      </c>
      <c r="C4" s="221"/>
      <c r="D4" s="2"/>
    </row>
    <row r="5" spans="2:4" x14ac:dyDescent="0.35">
      <c r="B5" s="221" t="s">
        <v>2</v>
      </c>
      <c r="C5" s="221"/>
      <c r="D5" s="2"/>
    </row>
    <row r="6" spans="2:4" ht="15.5" x14ac:dyDescent="0.35">
      <c r="B6" s="1"/>
      <c r="C6" s="1"/>
      <c r="D6" s="2"/>
    </row>
    <row r="7" spans="2:4" x14ac:dyDescent="0.35">
      <c r="B7" s="14" t="s">
        <v>30</v>
      </c>
      <c r="C7" s="14"/>
      <c r="D7" s="8"/>
    </row>
    <row r="8" spans="2:4" x14ac:dyDescent="0.35">
      <c r="B8" s="14" t="s">
        <v>31</v>
      </c>
      <c r="C8" s="14"/>
      <c r="D8" s="111">
        <v>6868844</v>
      </c>
    </row>
    <row r="9" spans="2:4" x14ac:dyDescent="0.35">
      <c r="B9" s="14" t="s">
        <v>32</v>
      </c>
      <c r="C9" s="14"/>
      <c r="D9" s="19">
        <v>143327</v>
      </c>
    </row>
    <row r="10" spans="2:4" x14ac:dyDescent="0.35">
      <c r="B10" s="14" t="s">
        <v>33</v>
      </c>
      <c r="C10" s="14"/>
      <c r="D10" s="19">
        <v>92452</v>
      </c>
    </row>
    <row r="11" spans="2:4" x14ac:dyDescent="0.35">
      <c r="B11" s="14" t="s">
        <v>34</v>
      </c>
      <c r="C11" s="14"/>
      <c r="D11" s="19">
        <v>50060</v>
      </c>
    </row>
    <row r="12" spans="2:4" x14ac:dyDescent="0.35">
      <c r="B12" s="14" t="s">
        <v>35</v>
      </c>
      <c r="C12" s="14"/>
      <c r="D12" s="19">
        <v>92143</v>
      </c>
    </row>
    <row r="13" spans="2:4" x14ac:dyDescent="0.35">
      <c r="B13" s="14" t="s">
        <v>36</v>
      </c>
      <c r="C13" s="14"/>
      <c r="D13" s="19">
        <v>403758</v>
      </c>
    </row>
    <row r="14" spans="2:4" x14ac:dyDescent="0.35">
      <c r="B14" s="14" t="s">
        <v>37</v>
      </c>
      <c r="C14" s="14"/>
      <c r="D14" s="19">
        <v>83275</v>
      </c>
    </row>
    <row r="15" spans="2:4" x14ac:dyDescent="0.35">
      <c r="B15" s="14" t="s">
        <v>38</v>
      </c>
      <c r="C15" s="14"/>
      <c r="D15" s="19">
        <v>1381358</v>
      </c>
    </row>
    <row r="16" spans="2:4" ht="15" thickBot="1" x14ac:dyDescent="0.4">
      <c r="B16" s="30" t="s">
        <v>39</v>
      </c>
      <c r="C16" s="30"/>
      <c r="D16" s="112">
        <v>9115217</v>
      </c>
    </row>
    <row r="17" spans="2:4" ht="15" thickTop="1" x14ac:dyDescent="0.35">
      <c r="B17" s="14" t="s">
        <v>40</v>
      </c>
      <c r="C17" s="14"/>
      <c r="D17" s="17"/>
    </row>
    <row r="18" spans="2:4" x14ac:dyDescent="0.35">
      <c r="B18" s="14" t="s">
        <v>41</v>
      </c>
      <c r="C18" s="14"/>
      <c r="D18" s="111">
        <v>4235097</v>
      </c>
    </row>
    <row r="19" spans="2:4" x14ac:dyDescent="0.35">
      <c r="B19" s="14" t="s">
        <v>42</v>
      </c>
      <c r="C19" s="14"/>
      <c r="D19" s="19">
        <v>732801</v>
      </c>
    </row>
    <row r="20" spans="2:4" x14ac:dyDescent="0.35">
      <c r="B20" s="14" t="s">
        <v>43</v>
      </c>
      <c r="C20" s="14"/>
      <c r="D20" s="19">
        <v>57880</v>
      </c>
    </row>
    <row r="21" spans="2:4" x14ac:dyDescent="0.35">
      <c r="B21" s="14" t="s">
        <v>44</v>
      </c>
      <c r="C21" s="14"/>
      <c r="D21" s="19">
        <v>292725</v>
      </c>
    </row>
    <row r="22" spans="2:4" x14ac:dyDescent="0.35">
      <c r="B22" s="14" t="s">
        <v>45</v>
      </c>
      <c r="C22" s="14"/>
      <c r="D22" s="19">
        <v>92216</v>
      </c>
    </row>
    <row r="23" spans="2:4" x14ac:dyDescent="0.35">
      <c r="B23" s="14" t="s">
        <v>46</v>
      </c>
      <c r="C23" s="14"/>
      <c r="D23" s="19">
        <v>389323</v>
      </c>
    </row>
    <row r="24" spans="2:4" x14ac:dyDescent="0.35">
      <c r="B24" s="32" t="s">
        <v>47</v>
      </c>
      <c r="C24" s="32"/>
      <c r="D24" s="23">
        <v>5800042</v>
      </c>
    </row>
    <row r="25" spans="2:4" x14ac:dyDescent="0.35">
      <c r="B25" s="14" t="s">
        <v>48</v>
      </c>
      <c r="C25" s="14"/>
      <c r="D25" s="17"/>
    </row>
    <row r="26" spans="2:4" x14ac:dyDescent="0.35">
      <c r="B26" s="14" t="s">
        <v>49</v>
      </c>
      <c r="C26" s="14"/>
      <c r="D26" s="17"/>
    </row>
    <row r="27" spans="2:4" x14ac:dyDescent="0.35">
      <c r="B27" s="33" t="s">
        <v>50</v>
      </c>
      <c r="C27" s="33"/>
      <c r="D27" s="17"/>
    </row>
    <row r="28" spans="2:4" x14ac:dyDescent="0.35">
      <c r="B28" s="34" t="s">
        <v>51</v>
      </c>
      <c r="C28" s="34"/>
      <c r="D28" s="19">
        <v>1412</v>
      </c>
    </row>
    <row r="29" spans="2:4" x14ac:dyDescent="0.35">
      <c r="B29" s="34" t="s">
        <v>52</v>
      </c>
      <c r="C29" s="34"/>
      <c r="D29" s="19">
        <v>4558873</v>
      </c>
    </row>
    <row r="30" spans="2:4" x14ac:dyDescent="0.35">
      <c r="B30" s="34" t="s">
        <v>53</v>
      </c>
      <c r="C30" s="34"/>
      <c r="D30" s="43">
        <v>1489742</v>
      </c>
    </row>
    <row r="31" spans="2:4" x14ac:dyDescent="0.35">
      <c r="B31" s="34" t="s">
        <v>54</v>
      </c>
      <c r="C31" s="34"/>
      <c r="D31" s="43">
        <v>33</v>
      </c>
    </row>
    <row r="32" spans="2:4" x14ac:dyDescent="0.35">
      <c r="B32" s="32" t="s">
        <v>55</v>
      </c>
      <c r="C32" s="32"/>
      <c r="D32" s="24">
        <v>3070510</v>
      </c>
    </row>
    <row r="33" spans="2:4" x14ac:dyDescent="0.35">
      <c r="B33" s="33" t="s">
        <v>56</v>
      </c>
      <c r="C33" s="33"/>
      <c r="D33" s="22">
        <v>244665</v>
      </c>
    </row>
    <row r="34" spans="2:4" x14ac:dyDescent="0.35">
      <c r="B34" s="32" t="s">
        <v>57</v>
      </c>
      <c r="C34" s="32"/>
      <c r="D34" s="23">
        <v>3315175</v>
      </c>
    </row>
    <row r="35" spans="2:4" s="41" customFormat="1" ht="15" thickBot="1" x14ac:dyDescent="0.4">
      <c r="B35" s="32" t="s">
        <v>58</v>
      </c>
      <c r="C35" s="32"/>
      <c r="D35" s="113">
        <v>9115217</v>
      </c>
    </row>
    <row r="36" spans="2:4" ht="15" thickTop="1" x14ac:dyDescent="0.35">
      <c r="B36" s="42" t="s">
        <v>60</v>
      </c>
      <c r="C36" s="42"/>
      <c r="D36" s="2"/>
    </row>
    <row r="37" spans="2:4" x14ac:dyDescent="0.35">
      <c r="B37" s="5" t="s">
        <v>59</v>
      </c>
      <c r="C37" s="201"/>
      <c r="D37" s="5"/>
    </row>
  </sheetData>
  <mergeCells count="4">
    <mergeCell ref="B2:C2"/>
    <mergeCell ref="B3:C3"/>
    <mergeCell ref="B4:C4"/>
    <mergeCell ref="B5:C5"/>
  </mergeCells>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0"/>
  <sheetViews>
    <sheetView zoomScaleNormal="100" workbookViewId="0"/>
  </sheetViews>
  <sheetFormatPr defaultRowHeight="14.5" x14ac:dyDescent="0.35"/>
  <cols>
    <col min="1" max="1" width="8.36328125" customWidth="1"/>
    <col min="2" max="2" width="48.54296875" customWidth="1"/>
    <col min="3" max="3" width="2" customWidth="1"/>
    <col min="4" max="4" width="13" customWidth="1"/>
    <col min="5" max="5" width="2" customWidth="1"/>
    <col min="6" max="6" width="13" customWidth="1"/>
    <col min="7" max="7" width="2" customWidth="1"/>
    <col min="8" max="8" width="13" customWidth="1"/>
    <col min="9" max="9" width="2" customWidth="1"/>
    <col min="10" max="10" width="13" customWidth="1"/>
  </cols>
  <sheetData>
    <row r="2" spans="2:10" x14ac:dyDescent="0.35">
      <c r="B2" s="224" t="s">
        <v>0</v>
      </c>
      <c r="C2" s="224"/>
      <c r="D2" s="224"/>
      <c r="E2" s="224"/>
      <c r="F2" s="224"/>
      <c r="G2" s="224"/>
      <c r="H2" s="224"/>
      <c r="I2" s="224"/>
      <c r="J2" s="224"/>
    </row>
    <row r="3" spans="2:10" x14ac:dyDescent="0.35">
      <c r="B3" s="224" t="s">
        <v>61</v>
      </c>
      <c r="C3" s="224"/>
      <c r="D3" s="224"/>
      <c r="E3" s="224"/>
      <c r="F3" s="224"/>
      <c r="G3" s="224"/>
      <c r="H3" s="224"/>
      <c r="I3" s="224"/>
      <c r="J3" s="224"/>
    </row>
    <row r="4" spans="2:10" x14ac:dyDescent="0.35">
      <c r="B4" s="224" t="s">
        <v>2</v>
      </c>
      <c r="C4" s="224"/>
      <c r="D4" s="224"/>
      <c r="E4" s="224"/>
      <c r="F4" s="224"/>
      <c r="G4" s="224"/>
      <c r="H4" s="224"/>
      <c r="I4" s="224"/>
      <c r="J4" s="224"/>
    </row>
    <row r="5" spans="2:10" x14ac:dyDescent="0.35">
      <c r="B5" s="31"/>
      <c r="C5" s="31"/>
      <c r="D5" s="31"/>
      <c r="E5" s="31"/>
      <c r="F5" s="31"/>
      <c r="G5" s="31"/>
      <c r="H5" s="31"/>
      <c r="I5" s="31"/>
      <c r="J5" s="31"/>
    </row>
    <row r="6" spans="2:10" x14ac:dyDescent="0.35">
      <c r="B6" s="56"/>
      <c r="C6" s="51"/>
      <c r="D6" s="222" t="s">
        <v>62</v>
      </c>
      <c r="E6" s="222"/>
      <c r="F6" s="222"/>
      <c r="G6" s="45"/>
      <c r="H6" s="222" t="s">
        <v>64</v>
      </c>
      <c r="I6" s="222"/>
      <c r="J6" s="222"/>
    </row>
    <row r="7" spans="2:10" x14ac:dyDescent="0.35">
      <c r="B7" s="56"/>
      <c r="C7" s="51"/>
      <c r="D7" s="223" t="s">
        <v>63</v>
      </c>
      <c r="E7" s="223"/>
      <c r="F7" s="223"/>
      <c r="G7" s="47"/>
      <c r="H7" s="223" t="s">
        <v>63</v>
      </c>
      <c r="I7" s="223"/>
      <c r="J7" s="223"/>
    </row>
    <row r="8" spans="2:10" x14ac:dyDescent="0.35">
      <c r="B8" s="56"/>
      <c r="C8" s="51"/>
      <c r="D8" s="45" t="s">
        <v>65</v>
      </c>
      <c r="E8" s="45"/>
      <c r="F8" s="45" t="s">
        <v>69</v>
      </c>
      <c r="G8" s="45"/>
      <c r="H8" s="45" t="s">
        <v>65</v>
      </c>
      <c r="I8" s="45"/>
      <c r="J8" s="45" t="s">
        <v>69</v>
      </c>
    </row>
    <row r="9" spans="2:10" x14ac:dyDescent="0.35">
      <c r="B9" s="56"/>
      <c r="C9" s="51"/>
      <c r="D9" s="45" t="s">
        <v>66</v>
      </c>
      <c r="E9" s="45"/>
      <c r="F9" s="45" t="s">
        <v>70</v>
      </c>
      <c r="G9" s="45"/>
      <c r="H9" s="45" t="s">
        <v>66</v>
      </c>
      <c r="I9" s="45"/>
      <c r="J9" s="45" t="s">
        <v>70</v>
      </c>
    </row>
    <row r="10" spans="2:10" x14ac:dyDescent="0.35">
      <c r="B10" s="56"/>
      <c r="C10" s="51"/>
      <c r="D10" s="45" t="s">
        <v>67</v>
      </c>
      <c r="E10" s="45"/>
      <c r="F10" s="45" t="s">
        <v>71</v>
      </c>
      <c r="G10" s="45"/>
      <c r="H10" s="45" t="s">
        <v>67</v>
      </c>
      <c r="I10" s="45"/>
      <c r="J10" s="45" t="s">
        <v>71</v>
      </c>
    </row>
    <row r="11" spans="2:10" x14ac:dyDescent="0.35">
      <c r="B11" s="56"/>
      <c r="C11" s="51"/>
      <c r="D11" s="47" t="s">
        <v>68</v>
      </c>
      <c r="E11" s="47"/>
      <c r="F11" s="47" t="s">
        <v>72</v>
      </c>
      <c r="G11" s="47"/>
      <c r="H11" s="47" t="s">
        <v>68</v>
      </c>
      <c r="I11" s="47"/>
      <c r="J11" s="47" t="s">
        <v>72</v>
      </c>
    </row>
    <row r="12" spans="2:10" ht="6" customHeight="1" x14ac:dyDescent="0.35">
      <c r="B12" s="56"/>
      <c r="C12" s="51"/>
      <c r="D12" s="46"/>
      <c r="E12" s="46"/>
      <c r="F12" s="46"/>
      <c r="G12" s="46"/>
      <c r="H12" s="46"/>
      <c r="I12" s="46"/>
      <c r="J12" s="46"/>
    </row>
    <row r="13" spans="2:10" x14ac:dyDescent="0.35">
      <c r="B13" s="49" t="s">
        <v>7</v>
      </c>
      <c r="C13" s="49"/>
      <c r="D13" s="8"/>
      <c r="E13" s="8"/>
      <c r="F13" s="8"/>
      <c r="G13" s="8"/>
      <c r="H13" s="8"/>
      <c r="I13" s="8"/>
      <c r="J13" s="8"/>
    </row>
    <row r="14" spans="2:10" x14ac:dyDescent="0.35">
      <c r="B14" s="49" t="s">
        <v>8</v>
      </c>
      <c r="C14" s="49"/>
      <c r="D14" s="111">
        <v>-8547</v>
      </c>
      <c r="E14" s="18"/>
      <c r="F14" s="111">
        <v>81598</v>
      </c>
      <c r="G14" s="18"/>
      <c r="H14" s="111">
        <v>-16979</v>
      </c>
      <c r="I14" s="18"/>
      <c r="J14" s="111">
        <v>165005</v>
      </c>
    </row>
    <row r="15" spans="2:10" x14ac:dyDescent="0.35">
      <c r="B15" s="49" t="s">
        <v>9</v>
      </c>
      <c r="C15" s="49"/>
      <c r="D15" s="17">
        <v>59</v>
      </c>
      <c r="E15" s="17"/>
      <c r="F15" s="17">
        <v>752</v>
      </c>
      <c r="G15" s="17"/>
      <c r="H15" s="26">
        <v>82</v>
      </c>
      <c r="I15" s="17"/>
      <c r="J15" s="19">
        <v>1904</v>
      </c>
    </row>
    <row r="16" spans="2:10" x14ac:dyDescent="0.35">
      <c r="B16" s="49" t="s">
        <v>10</v>
      </c>
      <c r="C16" s="49"/>
      <c r="D16" s="43">
        <v>4213</v>
      </c>
      <c r="E16" s="19"/>
      <c r="F16" s="19">
        <v>30540</v>
      </c>
      <c r="G16" s="19"/>
      <c r="H16" s="27">
        <v>8477</v>
      </c>
      <c r="I16" s="19"/>
      <c r="J16" s="19">
        <v>61472</v>
      </c>
    </row>
    <row r="17" spans="2:10" x14ac:dyDescent="0.35">
      <c r="B17" s="49" t="s">
        <v>11</v>
      </c>
      <c r="C17" s="49"/>
      <c r="D17" s="26">
        <v>450</v>
      </c>
      <c r="E17" s="17"/>
      <c r="F17" s="19">
        <v>8988</v>
      </c>
      <c r="G17" s="19"/>
      <c r="H17" s="27">
        <v>1033</v>
      </c>
      <c r="I17" s="19"/>
      <c r="J17" s="19">
        <v>15272</v>
      </c>
    </row>
    <row r="18" spans="2:10" x14ac:dyDescent="0.35">
      <c r="B18" s="50" t="s">
        <v>13</v>
      </c>
      <c r="C18" s="50"/>
      <c r="D18" s="120">
        <v>13151</v>
      </c>
      <c r="E18" s="19"/>
      <c r="F18" s="23">
        <v>121878</v>
      </c>
      <c r="G18" s="19"/>
      <c r="H18" s="120">
        <v>26571</v>
      </c>
      <c r="I18" s="19"/>
      <c r="J18" s="23">
        <v>243653</v>
      </c>
    </row>
    <row r="19" spans="2:10" x14ac:dyDescent="0.35">
      <c r="B19" s="49" t="s">
        <v>14</v>
      </c>
      <c r="C19" s="49"/>
      <c r="D19" s="17"/>
      <c r="E19" s="17"/>
      <c r="F19" s="17"/>
      <c r="G19" s="17"/>
      <c r="H19" s="17"/>
      <c r="I19" s="17"/>
      <c r="J19" s="17"/>
    </row>
    <row r="20" spans="2:10" x14ac:dyDescent="0.35">
      <c r="B20" s="49" t="s">
        <v>15</v>
      </c>
      <c r="C20" s="49"/>
      <c r="D20" s="27">
        <v>3498</v>
      </c>
      <c r="E20" s="52"/>
      <c r="F20" s="52">
        <v>35666</v>
      </c>
      <c r="G20" s="52"/>
      <c r="H20" s="27">
        <v>7663</v>
      </c>
      <c r="I20" s="52"/>
      <c r="J20" s="52">
        <v>71973</v>
      </c>
    </row>
    <row r="21" spans="2:10" x14ac:dyDescent="0.35">
      <c r="B21" s="49" t="s">
        <v>19</v>
      </c>
      <c r="C21" s="49"/>
      <c r="D21" s="27">
        <v>3635</v>
      </c>
      <c r="E21" s="52"/>
      <c r="F21" s="52">
        <v>42596</v>
      </c>
      <c r="G21" s="52"/>
      <c r="H21" s="52">
        <v>-7276</v>
      </c>
      <c r="I21" s="52"/>
      <c r="J21" s="52">
        <v>86180</v>
      </c>
    </row>
    <row r="22" spans="2:10" x14ac:dyDescent="0.35">
      <c r="B22" s="49" t="s">
        <v>20</v>
      </c>
      <c r="C22" s="49"/>
      <c r="D22" s="53">
        <v>-5597</v>
      </c>
      <c r="E22" s="52"/>
      <c r="F22" s="53">
        <v>28227</v>
      </c>
      <c r="G22" s="52"/>
      <c r="H22" s="53">
        <v>-10737</v>
      </c>
      <c r="I22" s="52"/>
      <c r="J22" s="53">
        <v>53660</v>
      </c>
    </row>
    <row r="23" spans="2:10" x14ac:dyDescent="0.35">
      <c r="B23" s="50" t="s">
        <v>21</v>
      </c>
      <c r="C23" s="50"/>
      <c r="D23" s="52">
        <v>-12730</v>
      </c>
      <c r="E23" s="52"/>
      <c r="F23" s="52">
        <v>106489</v>
      </c>
      <c r="G23" s="52"/>
      <c r="H23" s="52">
        <v>-25676</v>
      </c>
      <c r="I23" s="52"/>
      <c r="J23" s="52">
        <v>211813</v>
      </c>
    </row>
    <row r="24" spans="2:10" x14ac:dyDescent="0.35">
      <c r="B24" s="49" t="s">
        <v>22</v>
      </c>
      <c r="C24" s="49"/>
      <c r="D24" s="52">
        <v>-77</v>
      </c>
      <c r="E24" s="52"/>
      <c r="F24" s="52">
        <v>-15592</v>
      </c>
      <c r="G24" s="52"/>
      <c r="H24" s="52">
        <v>-655</v>
      </c>
      <c r="I24" s="52"/>
      <c r="J24" s="52">
        <v>-31886</v>
      </c>
    </row>
    <row r="25" spans="2:10" x14ac:dyDescent="0.35">
      <c r="B25" s="49" t="s">
        <v>24</v>
      </c>
      <c r="C25" s="49"/>
      <c r="D25" s="53">
        <v>10</v>
      </c>
      <c r="E25" s="52"/>
      <c r="F25" s="53">
        <v>203</v>
      </c>
      <c r="G25" s="52"/>
      <c r="H25" s="53">
        <v>-580</v>
      </c>
      <c r="I25" s="52"/>
      <c r="J25" s="53">
        <v>46</v>
      </c>
    </row>
    <row r="26" spans="2:10" x14ac:dyDescent="0.35">
      <c r="B26" s="49" t="s">
        <v>73</v>
      </c>
      <c r="C26" s="49"/>
      <c r="D26" s="52">
        <v>-488</v>
      </c>
      <c r="E26" s="52"/>
      <c r="F26" s="52" t="s">
        <v>74</v>
      </c>
      <c r="G26" s="52"/>
      <c r="H26" s="52">
        <v>-2130</v>
      </c>
      <c r="I26" s="52"/>
      <c r="J26" s="52" t="s">
        <v>74</v>
      </c>
    </row>
    <row r="27" spans="2:10" x14ac:dyDescent="0.35">
      <c r="B27" s="49" t="s">
        <v>26</v>
      </c>
      <c r="C27" s="49"/>
      <c r="D27" s="52">
        <v>-488</v>
      </c>
      <c r="E27" s="52"/>
      <c r="F27" s="52" t="s">
        <v>74</v>
      </c>
      <c r="G27" s="52"/>
      <c r="H27" s="52">
        <v>-2130</v>
      </c>
      <c r="I27" s="52"/>
      <c r="J27" s="52" t="s">
        <v>74</v>
      </c>
    </row>
    <row r="28" spans="2:10" ht="15" thickBot="1" x14ac:dyDescent="0.4">
      <c r="B28" s="49" t="s">
        <v>75</v>
      </c>
      <c r="C28" s="49"/>
      <c r="D28" s="112" t="s">
        <v>76</v>
      </c>
      <c r="E28" s="17"/>
      <c r="F28" s="112" t="s">
        <v>76</v>
      </c>
      <c r="G28" s="17"/>
      <c r="H28" s="112" t="s">
        <v>76</v>
      </c>
      <c r="I28" s="17"/>
      <c r="J28" s="112" t="s">
        <v>76</v>
      </c>
    </row>
    <row r="29" spans="2:10" ht="7.5" customHeight="1" thickTop="1" x14ac:dyDescent="0.35">
      <c r="B29" s="208" t="s">
        <v>414</v>
      </c>
      <c r="C29" s="48"/>
      <c r="D29" s="20"/>
      <c r="E29" s="13"/>
      <c r="F29" s="13"/>
      <c r="G29" s="13"/>
      <c r="H29" s="13"/>
      <c r="I29" s="13"/>
      <c r="J29" s="13"/>
    </row>
    <row r="30" spans="2:10" x14ac:dyDescent="0.35">
      <c r="B30" s="49" t="s">
        <v>77</v>
      </c>
      <c r="C30" s="31"/>
      <c r="D30" s="31"/>
      <c r="E30" s="31"/>
      <c r="F30" s="31"/>
      <c r="G30" s="31"/>
      <c r="H30" s="31"/>
      <c r="I30" s="31"/>
      <c r="J30" s="31"/>
    </row>
  </sheetData>
  <mergeCells count="7">
    <mergeCell ref="H6:J6"/>
    <mergeCell ref="H7:J7"/>
    <mergeCell ref="B2:J2"/>
    <mergeCell ref="B3:J3"/>
    <mergeCell ref="B4:J4"/>
    <mergeCell ref="D6:F6"/>
    <mergeCell ref="D7:F7"/>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workbookViewId="0"/>
  </sheetViews>
  <sheetFormatPr defaultRowHeight="14.5" x14ac:dyDescent="0.35"/>
  <cols>
    <col min="1" max="1" width="9.90625" customWidth="1"/>
    <col min="2" max="2" width="51.6328125" customWidth="1"/>
    <col min="3" max="3" width="2.453125" style="101" customWidth="1"/>
    <col min="4" max="4" width="14" customWidth="1"/>
    <col min="5" max="5" width="1.90625" customWidth="1"/>
    <col min="6" max="6" width="14" customWidth="1"/>
  </cols>
  <sheetData>
    <row r="2" spans="2:6" x14ac:dyDescent="0.35">
      <c r="B2" s="221" t="s">
        <v>0</v>
      </c>
      <c r="C2" s="221"/>
      <c r="D2" s="221"/>
      <c r="E2" s="221"/>
      <c r="F2" s="221"/>
    </row>
    <row r="3" spans="2:6" x14ac:dyDescent="0.35">
      <c r="B3" s="221" t="s">
        <v>61</v>
      </c>
      <c r="C3" s="221"/>
      <c r="D3" s="221"/>
      <c r="E3" s="221"/>
      <c r="F3" s="221"/>
    </row>
    <row r="4" spans="2:6" x14ac:dyDescent="0.35">
      <c r="B4" s="221" t="s">
        <v>2</v>
      </c>
      <c r="C4" s="221"/>
      <c r="D4" s="221"/>
      <c r="E4" s="221"/>
      <c r="F4" s="221"/>
    </row>
    <row r="5" spans="2:6" ht="15.5" x14ac:dyDescent="0.35">
      <c r="B5" s="1"/>
      <c r="C5" s="1"/>
      <c r="D5" s="2"/>
      <c r="E5" s="2"/>
      <c r="F5" s="2"/>
    </row>
    <row r="6" spans="2:6" ht="15" customHeight="1" x14ac:dyDescent="0.35">
      <c r="B6" s="110"/>
      <c r="C6" s="107"/>
      <c r="D6" s="227" t="s">
        <v>287</v>
      </c>
      <c r="E6" s="227"/>
      <c r="F6" s="227"/>
    </row>
    <row r="7" spans="2:6" x14ac:dyDescent="0.35">
      <c r="B7" s="56"/>
      <c r="C7" s="56"/>
      <c r="D7" s="45" t="s">
        <v>65</v>
      </c>
      <c r="E7" s="45"/>
    </row>
    <row r="8" spans="2:6" x14ac:dyDescent="0.35">
      <c r="B8" s="56"/>
      <c r="C8" s="56"/>
      <c r="D8" s="45" t="s">
        <v>66</v>
      </c>
      <c r="E8" s="45"/>
      <c r="F8" s="45" t="s">
        <v>79</v>
      </c>
    </row>
    <row r="9" spans="2:6" x14ac:dyDescent="0.35">
      <c r="B9" s="56"/>
      <c r="C9" s="56"/>
      <c r="D9" s="45" t="s">
        <v>67</v>
      </c>
      <c r="E9" s="45"/>
      <c r="F9" s="45" t="s">
        <v>80</v>
      </c>
    </row>
    <row r="10" spans="2:6" x14ac:dyDescent="0.35">
      <c r="B10" s="56"/>
      <c r="C10" s="56"/>
      <c r="D10" s="47" t="s">
        <v>68</v>
      </c>
      <c r="E10" s="45"/>
      <c r="F10" s="47" t="s">
        <v>72</v>
      </c>
    </row>
    <row r="11" spans="2:6" x14ac:dyDescent="0.35">
      <c r="B11" s="56"/>
      <c r="C11" s="56"/>
      <c r="D11" s="46"/>
      <c r="E11" s="46"/>
      <c r="F11" s="13"/>
    </row>
    <row r="12" spans="2:6" x14ac:dyDescent="0.35">
      <c r="B12" s="14" t="s">
        <v>30</v>
      </c>
      <c r="C12" s="14"/>
      <c r="D12" s="17"/>
      <c r="E12" s="17"/>
      <c r="F12" s="17"/>
    </row>
    <row r="13" spans="2:6" x14ac:dyDescent="0.35">
      <c r="B13" s="14" t="s">
        <v>81</v>
      </c>
      <c r="C13" s="14"/>
      <c r="D13" s="111">
        <v>-365179</v>
      </c>
      <c r="E13" s="57"/>
      <c r="F13" s="111">
        <v>4345858</v>
      </c>
    </row>
    <row r="14" spans="2:6" x14ac:dyDescent="0.35">
      <c r="B14" s="14" t="s">
        <v>32</v>
      </c>
      <c r="C14" s="14"/>
      <c r="D14" s="52">
        <v>-107495</v>
      </c>
      <c r="E14" s="52"/>
      <c r="F14" s="52" t="s">
        <v>74</v>
      </c>
    </row>
    <row r="15" spans="2:6" x14ac:dyDescent="0.35">
      <c r="B15" s="14" t="s">
        <v>33</v>
      </c>
      <c r="C15" s="14"/>
      <c r="D15" s="52">
        <v>-13176</v>
      </c>
      <c r="E15" s="52"/>
      <c r="F15" s="52">
        <v>119501</v>
      </c>
    </row>
    <row r="16" spans="2:6" x14ac:dyDescent="0.35">
      <c r="B16" s="14" t="s">
        <v>34</v>
      </c>
      <c r="C16" s="14"/>
      <c r="D16" s="52" t="s">
        <v>74</v>
      </c>
      <c r="E16" s="52"/>
      <c r="F16" s="52">
        <v>8654</v>
      </c>
    </row>
    <row r="17" spans="2:6" x14ac:dyDescent="0.35">
      <c r="B17" s="14" t="s">
        <v>35</v>
      </c>
      <c r="C17" s="14"/>
      <c r="D17" s="52">
        <v>-17779</v>
      </c>
      <c r="E17" s="52"/>
      <c r="F17" s="52">
        <v>54312</v>
      </c>
    </row>
    <row r="18" spans="2:6" x14ac:dyDescent="0.35">
      <c r="B18" s="14" t="s">
        <v>36</v>
      </c>
      <c r="C18" s="14"/>
      <c r="D18" s="52">
        <v>-4223</v>
      </c>
      <c r="E18" s="52"/>
      <c r="F18" s="52">
        <v>141899</v>
      </c>
    </row>
    <row r="19" spans="2:6" x14ac:dyDescent="0.35">
      <c r="B19" s="14" t="s">
        <v>37</v>
      </c>
      <c r="C19" s="14"/>
      <c r="D19" s="52">
        <v>216</v>
      </c>
      <c r="E19" s="52"/>
      <c r="F19" s="52">
        <v>-2747</v>
      </c>
    </row>
    <row r="20" spans="2:6" x14ac:dyDescent="0.35">
      <c r="B20" s="14" t="s">
        <v>82</v>
      </c>
      <c r="C20" s="14"/>
      <c r="D20" s="52" t="s">
        <v>74</v>
      </c>
      <c r="E20" s="52"/>
      <c r="F20" s="52">
        <v>-1381358</v>
      </c>
    </row>
    <row r="21" spans="2:6" ht="15" thickBot="1" x14ac:dyDescent="0.4">
      <c r="B21" s="109" t="s">
        <v>39</v>
      </c>
      <c r="C21" s="109"/>
      <c r="D21" s="112">
        <f>G22-507636</f>
        <v>-507636</v>
      </c>
      <c r="E21" s="58"/>
      <c r="F21" s="112">
        <v>3286119</v>
      </c>
    </row>
    <row r="22" spans="2:6" ht="15" thickTop="1" x14ac:dyDescent="0.35">
      <c r="B22" s="14" t="s">
        <v>40</v>
      </c>
      <c r="C22" s="14"/>
      <c r="D22" s="17"/>
      <c r="E22" s="17"/>
      <c r="F22" s="17"/>
    </row>
    <row r="23" spans="2:6" x14ac:dyDescent="0.35">
      <c r="B23" s="14" t="s">
        <v>41</v>
      </c>
      <c r="C23" s="14"/>
      <c r="D23" s="111">
        <f>H25-421691</f>
        <v>-421691</v>
      </c>
      <c r="E23" s="57"/>
      <c r="F23" s="111">
        <v>3116029</v>
      </c>
    </row>
    <row r="24" spans="2:6" x14ac:dyDescent="0.35">
      <c r="B24" s="14" t="s">
        <v>42</v>
      </c>
      <c r="C24" s="14"/>
      <c r="D24" s="52">
        <v>-2056</v>
      </c>
      <c r="E24" s="52"/>
      <c r="F24" s="52">
        <v>60000</v>
      </c>
    </row>
    <row r="25" spans="2:6" x14ac:dyDescent="0.35">
      <c r="B25" s="14" t="s">
        <v>43</v>
      </c>
      <c r="C25" s="14"/>
      <c r="D25" s="52">
        <v>-3781</v>
      </c>
      <c r="E25" s="52"/>
      <c r="F25" s="52">
        <v>58121</v>
      </c>
    </row>
    <row r="26" spans="2:6" x14ac:dyDescent="0.35">
      <c r="B26" s="14" t="s">
        <v>44</v>
      </c>
      <c r="C26" s="14"/>
      <c r="D26" s="52">
        <v>-39279</v>
      </c>
      <c r="E26" s="52"/>
      <c r="F26" s="52">
        <v>144185</v>
      </c>
    </row>
    <row r="27" spans="2:6" x14ac:dyDescent="0.35">
      <c r="B27" s="14" t="s">
        <v>45</v>
      </c>
      <c r="C27" s="14"/>
      <c r="D27" s="52" t="s">
        <v>74</v>
      </c>
      <c r="E27" s="52"/>
      <c r="F27" s="52">
        <v>-92216</v>
      </c>
    </row>
    <row r="28" spans="2:6" x14ac:dyDescent="0.35">
      <c r="B28" s="14" t="s">
        <v>46</v>
      </c>
      <c r="C28" s="14"/>
      <c r="D28" s="52">
        <v>-389323</v>
      </c>
      <c r="E28" s="52"/>
      <c r="F28" s="52" t="s">
        <v>74</v>
      </c>
    </row>
    <row r="29" spans="2:6" x14ac:dyDescent="0.35">
      <c r="B29" s="109" t="s">
        <v>47</v>
      </c>
      <c r="C29" s="109"/>
      <c r="D29" s="59">
        <v>-856130</v>
      </c>
      <c r="E29" s="52"/>
      <c r="F29" s="59">
        <v>3286119</v>
      </c>
    </row>
    <row r="30" spans="2:6" x14ac:dyDescent="0.35">
      <c r="B30" s="14" t="s">
        <v>49</v>
      </c>
      <c r="C30" s="14"/>
      <c r="D30" s="52"/>
      <c r="E30" s="52"/>
      <c r="F30" s="52"/>
    </row>
    <row r="31" spans="2:6" x14ac:dyDescent="0.35">
      <c r="B31" s="33" t="s">
        <v>83</v>
      </c>
      <c r="C31" s="33"/>
      <c r="D31" s="52">
        <v>367007</v>
      </c>
      <c r="E31" s="52"/>
      <c r="F31" s="52" t="s">
        <v>74</v>
      </c>
    </row>
    <row r="32" spans="2:6" x14ac:dyDescent="0.35">
      <c r="B32" s="33" t="s">
        <v>56</v>
      </c>
      <c r="C32" s="33"/>
      <c r="D32" s="52">
        <v>-18513</v>
      </c>
      <c r="E32" s="52"/>
      <c r="F32" s="52" t="s">
        <v>74</v>
      </c>
    </row>
    <row r="33" spans="2:6" x14ac:dyDescent="0.35">
      <c r="B33" s="34" t="s">
        <v>57</v>
      </c>
      <c r="C33" s="34"/>
      <c r="D33" s="59">
        <v>348494</v>
      </c>
      <c r="E33" s="52"/>
      <c r="F33" s="59" t="s">
        <v>74</v>
      </c>
    </row>
    <row r="34" spans="2:6" ht="15" thickBot="1" x14ac:dyDescent="0.4">
      <c r="B34" s="34" t="s">
        <v>58</v>
      </c>
      <c r="C34" s="34"/>
      <c r="D34" s="112">
        <f>H27-507636</f>
        <v>-507636</v>
      </c>
      <c r="E34" s="57"/>
      <c r="F34" s="112">
        <v>3286119</v>
      </c>
    </row>
    <row r="35" spans="2:6" ht="15" thickTop="1" x14ac:dyDescent="0.35">
      <c r="B35" s="48" t="s">
        <v>78</v>
      </c>
      <c r="C35" s="48"/>
      <c r="D35" s="10"/>
      <c r="E35" s="10"/>
      <c r="F35" s="10"/>
    </row>
    <row r="36" spans="2:6" x14ac:dyDescent="0.35">
      <c r="B36" s="54" t="s">
        <v>77</v>
      </c>
      <c r="C36" s="54"/>
      <c r="D36" s="55"/>
      <c r="E36" s="55"/>
      <c r="F36" s="55"/>
    </row>
    <row r="37" spans="2:6" ht="39" customHeight="1" x14ac:dyDescent="0.35">
      <c r="B37" s="225" t="s">
        <v>288</v>
      </c>
      <c r="C37" s="226"/>
      <c r="D37" s="226"/>
      <c r="E37" s="226"/>
      <c r="F37" s="226"/>
    </row>
  </sheetData>
  <mergeCells count="5">
    <mergeCell ref="B37:F37"/>
    <mergeCell ref="D6:F6"/>
    <mergeCell ref="B2:F2"/>
    <mergeCell ref="B3:F3"/>
    <mergeCell ref="B4:F4"/>
  </mergeCells>
  <pageMargins left="0.5" right="0.5" top="0.5" bottom="0.5" header="0.3" footer="0.3"/>
  <pageSetup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3"/>
  <sheetViews>
    <sheetView zoomScaleNormal="100" workbookViewId="0"/>
  </sheetViews>
  <sheetFormatPr defaultRowHeight="14.5" x14ac:dyDescent="0.35"/>
  <cols>
    <col min="1" max="1" width="2.36328125" customWidth="1"/>
    <col min="2" max="2" width="9.08984375" style="76" customWidth="1"/>
    <col min="3" max="3" width="1.08984375" style="63" customWidth="1"/>
    <col min="4" max="4" width="12.54296875" style="76" customWidth="1"/>
    <col min="5" max="5" width="1.08984375" style="63" customWidth="1"/>
    <col min="6" max="6" width="37.08984375" customWidth="1"/>
    <col min="7" max="7" width="1.08984375" style="63" customWidth="1"/>
    <col min="8" max="8" width="12.54296875" style="76" customWidth="1"/>
    <col min="9" max="9" width="1.08984375" style="63" customWidth="1"/>
    <col min="10" max="10" width="12.54296875" style="76" customWidth="1"/>
    <col min="11" max="11" width="1.08984375" style="63" customWidth="1"/>
    <col min="12" max="12" width="12.54296875" style="76" customWidth="1"/>
  </cols>
  <sheetData>
    <row r="1" spans="2:12" x14ac:dyDescent="0.35">
      <c r="B1" s="82"/>
      <c r="C1" s="75"/>
      <c r="E1" s="85"/>
      <c r="F1" s="85"/>
      <c r="G1" s="85"/>
      <c r="I1" s="85"/>
      <c r="K1" s="85"/>
    </row>
    <row r="2" spans="2:12" x14ac:dyDescent="0.35">
      <c r="B2" s="231" t="s">
        <v>0</v>
      </c>
      <c r="C2" s="231"/>
      <c r="D2" s="231"/>
      <c r="E2" s="231"/>
      <c r="F2" s="231"/>
      <c r="G2" s="231"/>
      <c r="H2" s="231"/>
      <c r="I2" s="231"/>
      <c r="J2" s="231"/>
      <c r="K2" s="231"/>
      <c r="L2" s="231"/>
    </row>
    <row r="3" spans="2:12" x14ac:dyDescent="0.35">
      <c r="B3" s="231" t="s">
        <v>86</v>
      </c>
      <c r="C3" s="231"/>
      <c r="D3" s="231"/>
      <c r="E3" s="231"/>
      <c r="F3" s="231"/>
      <c r="G3" s="231"/>
      <c r="H3" s="231"/>
      <c r="I3" s="231"/>
      <c r="J3" s="231"/>
      <c r="K3" s="231"/>
      <c r="L3" s="231"/>
    </row>
    <row r="4" spans="2:12" x14ac:dyDescent="0.35">
      <c r="B4" s="231" t="s">
        <v>87</v>
      </c>
      <c r="C4" s="231"/>
      <c r="D4" s="231"/>
      <c r="E4" s="231"/>
      <c r="F4" s="231"/>
      <c r="G4" s="231"/>
      <c r="H4" s="231"/>
      <c r="I4" s="231"/>
      <c r="J4" s="231"/>
      <c r="K4" s="231"/>
      <c r="L4" s="231"/>
    </row>
    <row r="5" spans="2:12" ht="28.5" customHeight="1" x14ac:dyDescent="0.35">
      <c r="B5" s="225" t="s">
        <v>272</v>
      </c>
      <c r="C5" s="225"/>
      <c r="D5" s="225"/>
      <c r="E5" s="225"/>
      <c r="F5" s="225"/>
      <c r="G5" s="225"/>
      <c r="H5" s="225"/>
      <c r="I5" s="225"/>
      <c r="J5" s="225"/>
      <c r="K5" s="225"/>
      <c r="L5" s="225"/>
    </row>
    <row r="6" spans="2:12" x14ac:dyDescent="0.35">
      <c r="B6" s="68"/>
      <c r="C6" s="68"/>
      <c r="D6" s="70"/>
      <c r="E6" s="70"/>
      <c r="F6" s="70"/>
      <c r="G6" s="70"/>
      <c r="H6" s="70" t="s">
        <v>92</v>
      </c>
      <c r="I6" s="70"/>
      <c r="J6" s="70" t="s">
        <v>96</v>
      </c>
      <c r="K6" s="70"/>
      <c r="L6" s="70"/>
    </row>
    <row r="7" spans="2:12" x14ac:dyDescent="0.35">
      <c r="B7" s="68"/>
      <c r="C7" s="68"/>
      <c r="D7" s="70"/>
      <c r="E7" s="70"/>
      <c r="F7" s="70"/>
      <c r="G7" s="70"/>
      <c r="H7" s="70" t="s">
        <v>93</v>
      </c>
      <c r="I7" s="70"/>
      <c r="J7" s="70" t="s">
        <v>97</v>
      </c>
      <c r="K7" s="70"/>
      <c r="L7" s="70"/>
    </row>
    <row r="8" spans="2:12" x14ac:dyDescent="0.35">
      <c r="B8" s="68"/>
      <c r="C8" s="68"/>
      <c r="D8" s="70" t="s">
        <v>69</v>
      </c>
      <c r="E8" s="70"/>
      <c r="F8" s="70" t="s">
        <v>90</v>
      </c>
      <c r="G8" s="70"/>
      <c r="H8" s="70" t="s">
        <v>94</v>
      </c>
      <c r="I8" s="70"/>
      <c r="J8" s="70" t="s">
        <v>98</v>
      </c>
      <c r="K8" s="70"/>
      <c r="L8" s="70" t="s">
        <v>100</v>
      </c>
    </row>
    <row r="9" spans="2:12" x14ac:dyDescent="0.35">
      <c r="B9" s="74" t="s">
        <v>88</v>
      </c>
      <c r="C9" s="68"/>
      <c r="D9" s="66" t="s">
        <v>89</v>
      </c>
      <c r="E9" s="65"/>
      <c r="F9" s="66" t="s">
        <v>91</v>
      </c>
      <c r="G9" s="65"/>
      <c r="H9" s="74" t="s">
        <v>95</v>
      </c>
      <c r="I9" s="70"/>
      <c r="J9" s="74" t="s">
        <v>99</v>
      </c>
      <c r="K9" s="70"/>
      <c r="L9" s="66" t="s">
        <v>273</v>
      </c>
    </row>
    <row r="10" spans="2:12" ht="6" customHeight="1" x14ac:dyDescent="0.35">
      <c r="B10" s="68"/>
      <c r="C10" s="68"/>
      <c r="E10" s="85"/>
      <c r="F10" s="85"/>
      <c r="G10" s="85"/>
      <c r="H10" s="69"/>
      <c r="I10" s="64"/>
      <c r="J10" s="69"/>
      <c r="K10" s="64"/>
    </row>
    <row r="11" spans="2:12" x14ac:dyDescent="0.35">
      <c r="B11" s="81"/>
      <c r="C11" s="80"/>
      <c r="D11" s="240" t="s">
        <v>101</v>
      </c>
      <c r="E11" s="240"/>
      <c r="F11" s="240"/>
      <c r="G11" s="240"/>
      <c r="H11" s="240"/>
      <c r="I11" s="71"/>
      <c r="J11" s="81"/>
      <c r="K11" s="80"/>
      <c r="L11" s="81"/>
    </row>
    <row r="12" spans="2:12" x14ac:dyDescent="0.35">
      <c r="B12" s="232">
        <v>1</v>
      </c>
      <c r="C12" s="67"/>
      <c r="D12" s="233">
        <v>0.501</v>
      </c>
      <c r="E12" s="83"/>
      <c r="F12" s="80" t="s">
        <v>102</v>
      </c>
      <c r="G12" s="80"/>
      <c r="H12" s="232" t="s">
        <v>104</v>
      </c>
      <c r="I12" s="80"/>
      <c r="J12" s="232" t="s">
        <v>105</v>
      </c>
      <c r="K12" s="67"/>
      <c r="L12" s="229">
        <v>1318000</v>
      </c>
    </row>
    <row r="13" spans="2:12" x14ac:dyDescent="0.35">
      <c r="B13" s="232"/>
      <c r="C13" s="67"/>
      <c r="D13" s="233"/>
      <c r="E13" s="83"/>
      <c r="F13" s="119" t="s">
        <v>103</v>
      </c>
      <c r="G13" s="86"/>
      <c r="H13" s="232"/>
      <c r="I13" s="80"/>
      <c r="J13" s="232"/>
      <c r="K13" s="67"/>
      <c r="L13" s="229"/>
    </row>
    <row r="14" spans="2:12" x14ac:dyDescent="0.35">
      <c r="B14" s="232">
        <v>2</v>
      </c>
      <c r="C14" s="67"/>
      <c r="D14" s="230">
        <v>1</v>
      </c>
      <c r="E14" s="73"/>
      <c r="F14" s="80" t="s">
        <v>106</v>
      </c>
      <c r="G14" s="80"/>
      <c r="H14" s="232" t="s">
        <v>108</v>
      </c>
      <c r="I14" s="80"/>
      <c r="J14" s="232">
        <v>2016</v>
      </c>
      <c r="K14" s="67"/>
      <c r="L14" s="229">
        <v>1269000</v>
      </c>
    </row>
    <row r="15" spans="2:12" x14ac:dyDescent="0.35">
      <c r="B15" s="232"/>
      <c r="C15" s="67"/>
      <c r="D15" s="230"/>
      <c r="E15" s="73"/>
      <c r="F15" s="119" t="s">
        <v>107</v>
      </c>
      <c r="G15" s="86"/>
      <c r="H15" s="232"/>
      <c r="I15" s="80"/>
      <c r="J15" s="232"/>
      <c r="K15" s="67"/>
      <c r="L15" s="229"/>
    </row>
    <row r="16" spans="2:12" x14ac:dyDescent="0.35">
      <c r="B16" s="232">
        <v>3</v>
      </c>
      <c r="C16" s="67"/>
      <c r="D16" s="230">
        <v>1</v>
      </c>
      <c r="E16" s="73"/>
      <c r="F16" s="80" t="s">
        <v>109</v>
      </c>
      <c r="G16" s="80"/>
      <c r="H16" s="232" t="s">
        <v>111</v>
      </c>
      <c r="I16" s="80"/>
      <c r="J16" s="232">
        <v>2007</v>
      </c>
      <c r="K16" s="67"/>
      <c r="L16" s="229">
        <v>893000</v>
      </c>
    </row>
    <row r="17" spans="2:12" x14ac:dyDescent="0.35">
      <c r="B17" s="232"/>
      <c r="C17" s="67"/>
      <c r="D17" s="230"/>
      <c r="E17" s="73"/>
      <c r="F17" s="119" t="s">
        <v>110</v>
      </c>
      <c r="G17" s="86"/>
      <c r="H17" s="232"/>
      <c r="I17" s="80"/>
      <c r="J17" s="232"/>
      <c r="K17" s="67"/>
      <c r="L17" s="229"/>
    </row>
    <row r="18" spans="2:12" x14ac:dyDescent="0.35">
      <c r="B18" s="232">
        <v>4</v>
      </c>
      <c r="C18" s="67"/>
      <c r="D18" s="230">
        <v>1</v>
      </c>
      <c r="E18" s="73"/>
      <c r="F18" s="80" t="s">
        <v>112</v>
      </c>
      <c r="G18" s="80"/>
      <c r="H18" s="232" t="s">
        <v>114</v>
      </c>
      <c r="I18" s="80"/>
      <c r="J18" s="232">
        <v>1996</v>
      </c>
      <c r="K18" s="67"/>
      <c r="L18" s="229">
        <v>1026000</v>
      </c>
    </row>
    <row r="19" spans="2:12" x14ac:dyDescent="0.35">
      <c r="B19" s="232"/>
      <c r="C19" s="67"/>
      <c r="D19" s="230"/>
      <c r="E19" s="73"/>
      <c r="F19" s="119" t="s">
        <v>113</v>
      </c>
      <c r="G19" s="86"/>
      <c r="H19" s="232"/>
      <c r="I19" s="80"/>
      <c r="J19" s="232"/>
      <c r="K19" s="67"/>
      <c r="L19" s="229"/>
    </row>
    <row r="20" spans="2:12" x14ac:dyDescent="0.35">
      <c r="B20" s="232">
        <v>5</v>
      </c>
      <c r="C20" s="67"/>
      <c r="D20" s="230">
        <v>1</v>
      </c>
      <c r="E20" s="73"/>
      <c r="F20" s="80" t="s">
        <v>115</v>
      </c>
      <c r="G20" s="80"/>
      <c r="H20" s="232" t="s">
        <v>117</v>
      </c>
      <c r="I20" s="80"/>
      <c r="J20" s="232" t="s">
        <v>105</v>
      </c>
      <c r="K20" s="67"/>
      <c r="L20" s="229">
        <v>538000</v>
      </c>
    </row>
    <row r="21" spans="2:12" x14ac:dyDescent="0.35">
      <c r="B21" s="232"/>
      <c r="C21" s="67"/>
      <c r="D21" s="230"/>
      <c r="E21" s="73"/>
      <c r="F21" s="119" t="s">
        <v>116</v>
      </c>
      <c r="G21" s="86"/>
      <c r="H21" s="232"/>
      <c r="I21" s="80"/>
      <c r="J21" s="232"/>
      <c r="K21" s="67"/>
      <c r="L21" s="229"/>
    </row>
    <row r="22" spans="2:12" x14ac:dyDescent="0.35">
      <c r="B22" s="232">
        <v>6</v>
      </c>
      <c r="C22" s="67"/>
      <c r="D22" s="230">
        <v>1</v>
      </c>
      <c r="E22" s="73"/>
      <c r="F22" s="80" t="s">
        <v>118</v>
      </c>
      <c r="G22" s="80"/>
      <c r="H22" s="232" t="s">
        <v>120</v>
      </c>
      <c r="I22" s="80"/>
      <c r="J22" s="232">
        <v>2014</v>
      </c>
      <c r="K22" s="67"/>
      <c r="L22" s="229">
        <v>688000</v>
      </c>
    </row>
    <row r="23" spans="2:12" x14ac:dyDescent="0.35">
      <c r="B23" s="232"/>
      <c r="C23" s="67"/>
      <c r="D23" s="230"/>
      <c r="E23" s="73"/>
      <c r="F23" s="119" t="s">
        <v>119</v>
      </c>
      <c r="G23" s="86"/>
      <c r="H23" s="232"/>
      <c r="I23" s="80"/>
      <c r="J23" s="232"/>
      <c r="K23" s="67"/>
      <c r="L23" s="229"/>
    </row>
    <row r="24" spans="2:12" x14ac:dyDescent="0.35">
      <c r="B24" s="232">
        <v>7</v>
      </c>
      <c r="C24" s="67"/>
      <c r="D24" s="233">
        <v>0.501</v>
      </c>
      <c r="E24" s="83"/>
      <c r="F24" s="80" t="s">
        <v>121</v>
      </c>
      <c r="G24" s="80"/>
      <c r="H24" s="232" t="s">
        <v>123</v>
      </c>
      <c r="I24" s="80"/>
      <c r="J24" s="232">
        <v>2007</v>
      </c>
      <c r="K24" s="67"/>
      <c r="L24" s="229">
        <v>1672000</v>
      </c>
    </row>
    <row r="25" spans="2:12" x14ac:dyDescent="0.35">
      <c r="B25" s="232"/>
      <c r="C25" s="67"/>
      <c r="D25" s="233"/>
      <c r="E25" s="83"/>
      <c r="F25" s="119" t="s">
        <v>122</v>
      </c>
      <c r="G25" s="86"/>
      <c r="H25" s="232"/>
      <c r="I25" s="80"/>
      <c r="J25" s="232"/>
      <c r="K25" s="67"/>
      <c r="L25" s="229"/>
    </row>
    <row r="26" spans="2:12" x14ac:dyDescent="0.35">
      <c r="B26" s="232">
        <v>8</v>
      </c>
      <c r="C26" s="67"/>
      <c r="D26" s="230">
        <v>1</v>
      </c>
      <c r="E26" s="73"/>
      <c r="F26" s="80" t="s">
        <v>124</v>
      </c>
      <c r="G26" s="80"/>
      <c r="H26" s="232" t="s">
        <v>126</v>
      </c>
      <c r="I26" s="80"/>
      <c r="J26" s="232">
        <v>2006</v>
      </c>
      <c r="K26" s="67"/>
      <c r="L26" s="229">
        <v>992000</v>
      </c>
    </row>
    <row r="27" spans="2:12" x14ac:dyDescent="0.35">
      <c r="B27" s="232"/>
      <c r="C27" s="67"/>
      <c r="D27" s="230"/>
      <c r="E27" s="73"/>
      <c r="F27" s="119" t="s">
        <v>125</v>
      </c>
      <c r="G27" s="86"/>
      <c r="H27" s="232"/>
      <c r="I27" s="80"/>
      <c r="J27" s="232"/>
      <c r="K27" s="67"/>
      <c r="L27" s="229"/>
    </row>
    <row r="28" spans="2:12" x14ac:dyDescent="0.35">
      <c r="B28" s="232">
        <v>9</v>
      </c>
      <c r="C28" s="67"/>
      <c r="D28" s="230">
        <v>1</v>
      </c>
      <c r="E28" s="73"/>
      <c r="F28" s="80" t="s">
        <v>127</v>
      </c>
      <c r="G28" s="80"/>
      <c r="H28" s="232" t="s">
        <v>129</v>
      </c>
      <c r="I28" s="80"/>
      <c r="J28" s="232">
        <v>2016</v>
      </c>
      <c r="K28" s="67"/>
      <c r="L28" s="229">
        <v>2069000</v>
      </c>
    </row>
    <row r="29" spans="2:12" x14ac:dyDescent="0.35">
      <c r="B29" s="232"/>
      <c r="C29" s="67"/>
      <c r="D29" s="230"/>
      <c r="E29" s="73"/>
      <c r="F29" s="119" t="s">
        <v>128</v>
      </c>
      <c r="G29" s="86"/>
      <c r="H29" s="232"/>
      <c r="I29" s="80"/>
      <c r="J29" s="232"/>
      <c r="K29" s="67"/>
      <c r="L29" s="229"/>
    </row>
    <row r="30" spans="2:12" x14ac:dyDescent="0.35">
      <c r="B30" s="232">
        <v>10</v>
      </c>
      <c r="C30" s="67"/>
      <c r="D30" s="230">
        <v>1</v>
      </c>
      <c r="E30" s="73"/>
      <c r="F30" s="80" t="s">
        <v>130</v>
      </c>
      <c r="G30" s="80"/>
      <c r="H30" s="232" t="s">
        <v>132</v>
      </c>
      <c r="I30" s="80"/>
      <c r="J30" s="232">
        <v>2016</v>
      </c>
      <c r="K30" s="67"/>
      <c r="L30" s="229">
        <v>870000</v>
      </c>
    </row>
    <row r="31" spans="2:12" x14ac:dyDescent="0.35">
      <c r="B31" s="232"/>
      <c r="C31" s="67"/>
      <c r="D31" s="230"/>
      <c r="E31" s="73"/>
      <c r="F31" s="119" t="s">
        <v>131</v>
      </c>
      <c r="G31" s="86"/>
      <c r="H31" s="232"/>
      <c r="I31" s="80"/>
      <c r="J31" s="232"/>
      <c r="K31" s="67"/>
      <c r="L31" s="229"/>
    </row>
    <row r="32" spans="2:12" x14ac:dyDescent="0.35">
      <c r="B32" s="232">
        <v>11</v>
      </c>
      <c r="C32" s="67"/>
      <c r="D32" s="230">
        <v>1</v>
      </c>
      <c r="E32" s="73"/>
      <c r="F32" s="80" t="s">
        <v>133</v>
      </c>
      <c r="G32" s="80"/>
      <c r="H32" s="232" t="s">
        <v>135</v>
      </c>
      <c r="I32" s="80"/>
      <c r="J32" s="232">
        <v>2018</v>
      </c>
      <c r="K32" s="67"/>
      <c r="L32" s="229">
        <v>1138000</v>
      </c>
    </row>
    <row r="33" spans="2:12" x14ac:dyDescent="0.35">
      <c r="B33" s="232"/>
      <c r="C33" s="67"/>
      <c r="D33" s="230"/>
      <c r="E33" s="73"/>
      <c r="F33" s="119" t="s">
        <v>134</v>
      </c>
      <c r="G33" s="86"/>
      <c r="H33" s="232"/>
      <c r="I33" s="80"/>
      <c r="J33" s="232"/>
      <c r="K33" s="67"/>
      <c r="L33" s="229"/>
    </row>
    <row r="34" spans="2:12" x14ac:dyDescent="0.35">
      <c r="B34" s="232">
        <v>12</v>
      </c>
      <c r="C34" s="67"/>
      <c r="D34" s="230">
        <v>1</v>
      </c>
      <c r="E34" s="73"/>
      <c r="F34" s="80" t="s">
        <v>136</v>
      </c>
      <c r="G34" s="80"/>
      <c r="H34" s="232" t="s">
        <v>138</v>
      </c>
      <c r="I34" s="80"/>
      <c r="J34" s="232">
        <v>1989</v>
      </c>
      <c r="K34" s="67"/>
      <c r="L34" s="229">
        <v>492000</v>
      </c>
    </row>
    <row r="35" spans="2:12" x14ac:dyDescent="0.35">
      <c r="B35" s="232"/>
      <c r="C35" s="67"/>
      <c r="D35" s="230"/>
      <c r="E35" s="73"/>
      <c r="F35" s="119" t="s">
        <v>137</v>
      </c>
      <c r="G35" s="86"/>
      <c r="H35" s="232"/>
      <c r="I35" s="80"/>
      <c r="J35" s="232"/>
      <c r="K35" s="67"/>
      <c r="L35" s="229"/>
    </row>
    <row r="36" spans="2:12" x14ac:dyDescent="0.35">
      <c r="B36" s="232">
        <v>13</v>
      </c>
      <c r="C36" s="67"/>
      <c r="D36" s="230">
        <v>1</v>
      </c>
      <c r="E36" s="73"/>
      <c r="F36" s="80" t="s">
        <v>139</v>
      </c>
      <c r="G36" s="80"/>
      <c r="H36" s="232" t="s">
        <v>141</v>
      </c>
      <c r="I36" s="80"/>
      <c r="J36" s="232">
        <v>2001</v>
      </c>
      <c r="K36" s="67"/>
      <c r="L36" s="229">
        <v>1050000</v>
      </c>
    </row>
    <row r="37" spans="2:12" x14ac:dyDescent="0.35">
      <c r="B37" s="232"/>
      <c r="C37" s="67"/>
      <c r="D37" s="230"/>
      <c r="E37" s="73"/>
      <c r="F37" s="119" t="s">
        <v>140</v>
      </c>
      <c r="G37" s="86"/>
      <c r="H37" s="232"/>
      <c r="I37" s="80"/>
      <c r="J37" s="232"/>
      <c r="K37" s="67"/>
      <c r="L37" s="229"/>
    </row>
    <row r="38" spans="2:12" x14ac:dyDescent="0.35">
      <c r="B38" s="232">
        <v>14</v>
      </c>
      <c r="C38" s="67"/>
      <c r="D38" s="230">
        <v>1</v>
      </c>
      <c r="E38" s="73"/>
      <c r="F38" s="80" t="s">
        <v>142</v>
      </c>
      <c r="G38" s="80"/>
      <c r="H38" s="232" t="s">
        <v>144</v>
      </c>
      <c r="I38" s="80"/>
      <c r="J38" s="232">
        <v>2009</v>
      </c>
      <c r="K38" s="67"/>
      <c r="L38" s="229">
        <v>1198000</v>
      </c>
    </row>
    <row r="39" spans="2:12" x14ac:dyDescent="0.35">
      <c r="B39" s="232"/>
      <c r="C39" s="67"/>
      <c r="D39" s="230"/>
      <c r="E39" s="73"/>
      <c r="F39" s="119" t="s">
        <v>143</v>
      </c>
      <c r="G39" s="86"/>
      <c r="H39" s="232"/>
      <c r="I39" s="80"/>
      <c r="J39" s="232"/>
      <c r="K39" s="67"/>
      <c r="L39" s="229"/>
    </row>
    <row r="40" spans="2:12" x14ac:dyDescent="0.35">
      <c r="B40" s="232">
        <v>15</v>
      </c>
      <c r="C40" s="67"/>
      <c r="D40" s="230">
        <v>1</v>
      </c>
      <c r="E40" s="73"/>
      <c r="F40" s="80" t="s">
        <v>145</v>
      </c>
      <c r="G40" s="80"/>
      <c r="H40" s="232" t="s">
        <v>147</v>
      </c>
      <c r="I40" s="80"/>
      <c r="J40" s="232">
        <v>2001</v>
      </c>
      <c r="K40" s="67"/>
      <c r="L40" s="229">
        <v>1061000</v>
      </c>
    </row>
    <row r="41" spans="2:12" x14ac:dyDescent="0.35">
      <c r="B41" s="232"/>
      <c r="C41" s="67"/>
      <c r="D41" s="230"/>
      <c r="E41" s="73"/>
      <c r="F41" s="119" t="s">
        <v>146</v>
      </c>
      <c r="G41" s="86"/>
      <c r="H41" s="232"/>
      <c r="I41" s="80"/>
      <c r="J41" s="232"/>
      <c r="K41" s="67"/>
      <c r="L41" s="229"/>
    </row>
    <row r="42" spans="2:12" x14ac:dyDescent="0.35">
      <c r="B42" s="232">
        <v>16</v>
      </c>
      <c r="C42" s="67"/>
      <c r="D42" s="230">
        <v>1</v>
      </c>
      <c r="E42" s="73"/>
      <c r="F42" s="80" t="s">
        <v>148</v>
      </c>
      <c r="G42" s="80"/>
      <c r="H42" s="232" t="s">
        <v>150</v>
      </c>
      <c r="I42" s="80"/>
      <c r="J42" s="232">
        <v>2004</v>
      </c>
      <c r="K42" s="67"/>
      <c r="L42" s="229">
        <v>963000</v>
      </c>
    </row>
    <row r="43" spans="2:12" x14ac:dyDescent="0.35">
      <c r="B43" s="232"/>
      <c r="C43" s="67"/>
      <c r="D43" s="230"/>
      <c r="E43" s="73"/>
      <c r="F43" s="119" t="s">
        <v>149</v>
      </c>
      <c r="G43" s="86"/>
      <c r="H43" s="232"/>
      <c r="I43" s="80"/>
      <c r="J43" s="232"/>
      <c r="K43" s="67"/>
      <c r="L43" s="229"/>
    </row>
    <row r="44" spans="2:12" x14ac:dyDescent="0.35">
      <c r="B44" s="232">
        <v>17</v>
      </c>
      <c r="C44" s="67"/>
      <c r="D44" s="230">
        <v>1</v>
      </c>
      <c r="E44" s="73"/>
      <c r="F44" s="80" t="s">
        <v>151</v>
      </c>
      <c r="G44" s="80"/>
      <c r="H44" s="232" t="s">
        <v>153</v>
      </c>
      <c r="I44" s="80"/>
      <c r="J44" s="232">
        <v>2015</v>
      </c>
      <c r="K44" s="67"/>
      <c r="L44" s="229">
        <v>525000</v>
      </c>
    </row>
    <row r="45" spans="2:12" x14ac:dyDescent="0.35">
      <c r="B45" s="232"/>
      <c r="C45" s="67"/>
      <c r="D45" s="230"/>
      <c r="E45" s="73"/>
      <c r="F45" s="119" t="s">
        <v>152</v>
      </c>
      <c r="G45" s="86"/>
      <c r="H45" s="232"/>
      <c r="I45" s="80"/>
      <c r="J45" s="232"/>
      <c r="K45" s="67"/>
      <c r="L45" s="229"/>
    </row>
    <row r="46" spans="2:12" x14ac:dyDescent="0.35">
      <c r="B46" s="232">
        <v>18</v>
      </c>
      <c r="C46" s="67"/>
      <c r="D46" s="233">
        <v>0.84899999999999998</v>
      </c>
      <c r="E46" s="83"/>
      <c r="F46" s="80" t="s">
        <v>154</v>
      </c>
      <c r="G46" s="80"/>
      <c r="H46" s="232" t="s">
        <v>156</v>
      </c>
      <c r="I46" s="80"/>
      <c r="J46" s="232">
        <v>2009</v>
      </c>
      <c r="K46" s="67"/>
      <c r="L46" s="229">
        <v>1115000</v>
      </c>
    </row>
    <row r="47" spans="2:12" x14ac:dyDescent="0.35">
      <c r="B47" s="232"/>
      <c r="C47" s="67"/>
      <c r="D47" s="233"/>
      <c r="E47" s="83"/>
      <c r="F47" s="119" t="s">
        <v>155</v>
      </c>
      <c r="G47" s="86"/>
      <c r="H47" s="232"/>
      <c r="I47" s="80"/>
      <c r="J47" s="232"/>
      <c r="K47" s="67"/>
      <c r="L47" s="229"/>
    </row>
    <row r="48" spans="2:12" x14ac:dyDescent="0.35">
      <c r="B48" s="232">
        <v>19</v>
      </c>
      <c r="C48" s="67"/>
      <c r="D48" s="230">
        <v>1</v>
      </c>
      <c r="E48" s="73"/>
      <c r="F48" s="80" t="s">
        <v>157</v>
      </c>
      <c r="G48" s="80"/>
      <c r="H48" s="232" t="s">
        <v>159</v>
      </c>
      <c r="I48" s="80"/>
      <c r="J48" s="232">
        <v>2015</v>
      </c>
      <c r="K48" s="67"/>
      <c r="L48" s="229">
        <v>863000</v>
      </c>
    </row>
    <row r="49" spans="2:20" x14ac:dyDescent="0.35">
      <c r="B49" s="232"/>
      <c r="C49" s="67"/>
      <c r="D49" s="230"/>
      <c r="E49" s="73"/>
      <c r="F49" s="119" t="s">
        <v>158</v>
      </c>
      <c r="G49" s="86"/>
      <c r="H49" s="232"/>
      <c r="I49" s="80"/>
      <c r="J49" s="232"/>
      <c r="K49" s="67"/>
      <c r="L49" s="229"/>
    </row>
    <row r="50" spans="2:20" x14ac:dyDescent="0.35">
      <c r="B50" s="232">
        <v>20</v>
      </c>
      <c r="C50" s="67"/>
      <c r="D50" s="230">
        <v>1</v>
      </c>
      <c r="E50" s="73"/>
      <c r="F50" s="80" t="s">
        <v>160</v>
      </c>
      <c r="G50" s="80"/>
      <c r="H50" s="232" t="s">
        <v>162</v>
      </c>
      <c r="I50" s="80"/>
      <c r="J50" s="232">
        <v>1991</v>
      </c>
      <c r="K50" s="67"/>
      <c r="L50" s="229">
        <v>933000</v>
      </c>
    </row>
    <row r="51" spans="2:20" x14ac:dyDescent="0.35">
      <c r="B51" s="232"/>
      <c r="C51" s="67"/>
      <c r="D51" s="230"/>
      <c r="E51" s="73"/>
      <c r="F51" s="119" t="s">
        <v>161</v>
      </c>
      <c r="G51" s="86"/>
      <c r="H51" s="232"/>
      <c r="I51" s="80"/>
      <c r="J51" s="232"/>
      <c r="K51" s="67"/>
      <c r="L51" s="229"/>
    </row>
    <row r="52" spans="2:20" x14ac:dyDescent="0.35">
      <c r="B52" s="232">
        <v>21</v>
      </c>
      <c r="C52" s="67"/>
      <c r="D52" s="230">
        <v>1</v>
      </c>
      <c r="E52" s="73"/>
      <c r="F52" s="80" t="s">
        <v>163</v>
      </c>
      <c r="G52" s="80"/>
      <c r="H52" s="232" t="s">
        <v>165</v>
      </c>
      <c r="I52" s="80"/>
      <c r="J52" s="232">
        <v>2002</v>
      </c>
      <c r="K52" s="67"/>
      <c r="L52" s="229">
        <v>1041000</v>
      </c>
    </row>
    <row r="53" spans="2:20" x14ac:dyDescent="0.35">
      <c r="B53" s="232"/>
      <c r="C53" s="67"/>
      <c r="D53" s="230"/>
      <c r="E53" s="73"/>
      <c r="F53" s="119" t="s">
        <v>164</v>
      </c>
      <c r="G53" s="86"/>
      <c r="H53" s="232"/>
      <c r="I53" s="80"/>
      <c r="J53" s="232"/>
      <c r="K53" s="67"/>
      <c r="L53" s="229"/>
    </row>
    <row r="54" spans="2:20" x14ac:dyDescent="0.35">
      <c r="B54" s="232">
        <v>22</v>
      </c>
      <c r="C54" s="67"/>
      <c r="D54" s="230">
        <v>1</v>
      </c>
      <c r="E54" s="73"/>
      <c r="F54" s="80" t="s">
        <v>166</v>
      </c>
      <c r="G54" s="80"/>
      <c r="H54" s="232" t="s">
        <v>168</v>
      </c>
      <c r="I54" s="80"/>
      <c r="J54" s="232">
        <v>1989</v>
      </c>
      <c r="K54" s="67"/>
      <c r="L54" s="229">
        <v>350000</v>
      </c>
    </row>
    <row r="55" spans="2:20" x14ac:dyDescent="0.35">
      <c r="B55" s="232"/>
      <c r="C55" s="67"/>
      <c r="D55" s="230"/>
      <c r="E55" s="73"/>
      <c r="F55" s="119" t="s">
        <v>167</v>
      </c>
      <c r="G55" s="86"/>
      <c r="H55" s="232"/>
      <c r="I55" s="80"/>
      <c r="J55" s="232"/>
      <c r="K55" s="67"/>
      <c r="L55" s="229"/>
    </row>
    <row r="56" spans="2:20" s="101" customFormat="1" x14ac:dyDescent="0.35">
      <c r="B56" s="203"/>
      <c r="C56" s="67"/>
      <c r="D56" s="205"/>
      <c r="E56" s="73"/>
      <c r="F56" s="119"/>
      <c r="G56" s="86"/>
      <c r="H56" s="203"/>
      <c r="I56" s="80"/>
      <c r="J56" s="203"/>
      <c r="K56" s="67"/>
      <c r="L56" s="204"/>
    </row>
    <row r="57" spans="2:20" s="101" customFormat="1" x14ac:dyDescent="0.35">
      <c r="B57" s="203"/>
      <c r="C57" s="67"/>
      <c r="D57" s="205"/>
      <c r="E57" s="73"/>
      <c r="F57" s="119"/>
      <c r="G57" s="86"/>
      <c r="H57" s="203"/>
      <c r="I57" s="80"/>
      <c r="J57" s="203"/>
      <c r="K57" s="67"/>
      <c r="L57" s="204"/>
    </row>
    <row r="58" spans="2:20" s="101" customFormat="1" x14ac:dyDescent="0.35">
      <c r="B58" s="231" t="s">
        <v>0</v>
      </c>
      <c r="C58" s="231"/>
      <c r="D58" s="231"/>
      <c r="E58" s="231"/>
      <c r="F58" s="231"/>
      <c r="G58" s="231"/>
      <c r="H58" s="231"/>
      <c r="I58" s="231"/>
      <c r="J58" s="231"/>
      <c r="K58" s="231"/>
      <c r="L58" s="231"/>
      <c r="M58" s="207"/>
      <c r="N58" s="207"/>
      <c r="O58" s="207"/>
      <c r="P58" s="207"/>
    </row>
    <row r="59" spans="2:20" s="101" customFormat="1" x14ac:dyDescent="0.35">
      <c r="B59" s="231" t="s">
        <v>86</v>
      </c>
      <c r="C59" s="231"/>
      <c r="D59" s="231"/>
      <c r="E59" s="231"/>
      <c r="F59" s="231"/>
      <c r="G59" s="231"/>
      <c r="H59" s="231"/>
      <c r="I59" s="231"/>
      <c r="J59" s="231"/>
      <c r="K59" s="231"/>
      <c r="L59" s="231"/>
      <c r="M59" s="207"/>
      <c r="N59" s="207"/>
      <c r="O59" s="207"/>
      <c r="P59" s="207"/>
    </row>
    <row r="60" spans="2:20" s="101" customFormat="1" x14ac:dyDescent="0.35">
      <c r="B60" s="231" t="s">
        <v>87</v>
      </c>
      <c r="C60" s="231"/>
      <c r="D60" s="231"/>
      <c r="E60" s="231"/>
      <c r="F60" s="231"/>
      <c r="G60" s="231"/>
      <c r="H60" s="231"/>
      <c r="I60" s="231"/>
      <c r="J60" s="231"/>
      <c r="K60" s="231"/>
      <c r="L60" s="231"/>
      <c r="M60" s="202"/>
      <c r="N60" s="202"/>
      <c r="O60" s="202"/>
      <c r="P60" s="202"/>
      <c r="Q60" s="202"/>
      <c r="R60" s="202"/>
      <c r="S60" s="202"/>
      <c r="T60" s="202"/>
    </row>
    <row r="61" spans="2:20" s="101" customFormat="1" x14ac:dyDescent="0.35">
      <c r="B61" s="68"/>
      <c r="C61" s="68"/>
      <c r="D61" s="70"/>
      <c r="E61" s="70"/>
      <c r="F61" s="70"/>
      <c r="G61" s="70"/>
      <c r="H61" s="70" t="s">
        <v>92</v>
      </c>
      <c r="I61" s="70"/>
      <c r="J61" s="70" t="s">
        <v>96</v>
      </c>
      <c r="K61" s="70"/>
      <c r="L61" s="70"/>
      <c r="M61" s="211"/>
      <c r="N61" s="211"/>
      <c r="O61" s="211"/>
      <c r="P61" s="211"/>
      <c r="Q61" s="211"/>
      <c r="R61" s="211"/>
      <c r="S61" s="211"/>
      <c r="T61" s="211"/>
    </row>
    <row r="62" spans="2:20" s="101" customFormat="1" x14ac:dyDescent="0.35">
      <c r="B62" s="68"/>
      <c r="C62" s="68"/>
      <c r="D62" s="70"/>
      <c r="E62" s="70"/>
      <c r="F62" s="70"/>
      <c r="G62" s="70"/>
      <c r="H62" s="70" t="s">
        <v>93</v>
      </c>
      <c r="I62" s="70"/>
      <c r="J62" s="70" t="s">
        <v>97</v>
      </c>
      <c r="K62" s="70"/>
      <c r="L62" s="70"/>
      <c r="M62" s="211"/>
      <c r="N62" s="211"/>
      <c r="O62" s="211"/>
      <c r="P62" s="211"/>
      <c r="Q62" s="211"/>
      <c r="R62" s="211"/>
      <c r="S62" s="211"/>
      <c r="T62" s="211"/>
    </row>
    <row r="63" spans="2:20" s="101" customFormat="1" x14ac:dyDescent="0.35">
      <c r="B63" s="68"/>
      <c r="C63" s="68"/>
      <c r="D63" s="70" t="s">
        <v>69</v>
      </c>
      <c r="E63" s="70"/>
      <c r="F63" s="70" t="s">
        <v>90</v>
      </c>
      <c r="G63" s="70"/>
      <c r="H63" s="70" t="s">
        <v>94</v>
      </c>
      <c r="I63" s="70"/>
      <c r="J63" s="70" t="s">
        <v>98</v>
      </c>
      <c r="K63" s="70"/>
      <c r="L63" s="70" t="s">
        <v>100</v>
      </c>
      <c r="M63" s="211"/>
      <c r="N63" s="211"/>
      <c r="O63" s="211"/>
      <c r="P63" s="211"/>
      <c r="Q63" s="211"/>
      <c r="R63" s="211"/>
      <c r="S63" s="211"/>
      <c r="T63" s="211"/>
    </row>
    <row r="64" spans="2:20" s="101" customFormat="1" x14ac:dyDescent="0.35">
      <c r="B64" s="74" t="s">
        <v>88</v>
      </c>
      <c r="C64" s="68"/>
      <c r="D64" s="209" t="s">
        <v>89</v>
      </c>
      <c r="E64" s="65"/>
      <c r="F64" s="209" t="s">
        <v>91</v>
      </c>
      <c r="G64" s="65"/>
      <c r="H64" s="74" t="s">
        <v>95</v>
      </c>
      <c r="I64" s="70"/>
      <c r="J64" s="74" t="s">
        <v>99</v>
      </c>
      <c r="K64" s="70"/>
      <c r="L64" s="209" t="s">
        <v>273</v>
      </c>
      <c r="M64" s="211"/>
      <c r="N64" s="211"/>
      <c r="O64" s="211"/>
      <c r="P64" s="211"/>
      <c r="Q64" s="211"/>
      <c r="R64" s="211"/>
      <c r="S64" s="211"/>
      <c r="T64" s="211"/>
    </row>
    <row r="65" spans="2:12" s="101" customFormat="1" x14ac:dyDescent="0.35">
      <c r="B65" s="232">
        <v>23</v>
      </c>
      <c r="C65" s="67"/>
      <c r="D65" s="230">
        <v>1</v>
      </c>
      <c r="E65" s="73"/>
      <c r="F65" s="80" t="s">
        <v>169</v>
      </c>
      <c r="G65" s="80"/>
      <c r="H65" s="232" t="s">
        <v>171</v>
      </c>
      <c r="I65" s="80"/>
      <c r="J65" s="232">
        <v>2005</v>
      </c>
      <c r="K65" s="67"/>
      <c r="L65" s="229">
        <v>244000</v>
      </c>
    </row>
    <row r="66" spans="2:12" s="101" customFormat="1" x14ac:dyDescent="0.35">
      <c r="B66" s="232"/>
      <c r="C66" s="67"/>
      <c r="D66" s="230"/>
      <c r="E66" s="73"/>
      <c r="F66" s="119" t="s">
        <v>170</v>
      </c>
      <c r="G66" s="86"/>
      <c r="H66" s="232"/>
      <c r="I66" s="80"/>
      <c r="J66" s="232"/>
      <c r="K66" s="67"/>
      <c r="L66" s="229"/>
    </row>
    <row r="67" spans="2:12" s="101" customFormat="1" x14ac:dyDescent="0.35">
      <c r="B67" s="232">
        <v>24</v>
      </c>
      <c r="C67" s="67"/>
      <c r="D67" s="230">
        <v>1</v>
      </c>
      <c r="E67" s="73"/>
      <c r="F67" s="80" t="s">
        <v>172</v>
      </c>
      <c r="G67" s="80"/>
      <c r="H67" s="232" t="s">
        <v>114</v>
      </c>
      <c r="I67" s="80"/>
      <c r="J67" s="232">
        <v>1992</v>
      </c>
      <c r="K67" s="67"/>
      <c r="L67" s="229">
        <v>505000</v>
      </c>
    </row>
    <row r="68" spans="2:12" s="101" customFormat="1" x14ac:dyDescent="0.35">
      <c r="B68" s="232"/>
      <c r="C68" s="67"/>
      <c r="D68" s="230"/>
      <c r="E68" s="73"/>
      <c r="F68" s="119" t="s">
        <v>173</v>
      </c>
      <c r="G68" s="86"/>
      <c r="H68" s="232"/>
      <c r="I68" s="80"/>
      <c r="J68" s="232"/>
      <c r="K68" s="67"/>
      <c r="L68" s="229"/>
    </row>
    <row r="69" spans="2:12" x14ac:dyDescent="0.35">
      <c r="B69" s="232">
        <v>25</v>
      </c>
      <c r="C69" s="67"/>
      <c r="D69" s="230">
        <v>1</v>
      </c>
      <c r="E69" s="73"/>
      <c r="F69" s="80" t="s">
        <v>174</v>
      </c>
      <c r="G69" s="80"/>
      <c r="H69" s="232" t="s">
        <v>176</v>
      </c>
      <c r="I69" s="80"/>
      <c r="J69" s="232">
        <v>2007</v>
      </c>
      <c r="K69" s="67"/>
      <c r="L69" s="229">
        <v>868000</v>
      </c>
    </row>
    <row r="70" spans="2:12" x14ac:dyDescent="0.35">
      <c r="B70" s="232"/>
      <c r="C70" s="67"/>
      <c r="D70" s="230"/>
      <c r="E70" s="73"/>
      <c r="F70" s="119" t="s">
        <v>175</v>
      </c>
      <c r="G70" s="86"/>
      <c r="H70" s="232"/>
      <c r="I70" s="80"/>
      <c r="J70" s="232"/>
      <c r="K70" s="67"/>
      <c r="L70" s="229"/>
    </row>
    <row r="71" spans="2:12" x14ac:dyDescent="0.35">
      <c r="B71" s="232">
        <v>26</v>
      </c>
      <c r="C71" s="67"/>
      <c r="D71" s="230">
        <v>1</v>
      </c>
      <c r="E71" s="73"/>
      <c r="F71" s="80" t="s">
        <v>177</v>
      </c>
      <c r="G71" s="80"/>
      <c r="H71" s="232" t="s">
        <v>179</v>
      </c>
      <c r="I71" s="80"/>
      <c r="J71" s="232">
        <v>2012</v>
      </c>
      <c r="K71" s="67"/>
      <c r="L71" s="229">
        <v>577000</v>
      </c>
    </row>
    <row r="72" spans="2:12" x14ac:dyDescent="0.35">
      <c r="B72" s="232"/>
      <c r="C72" s="67"/>
      <c r="D72" s="230"/>
      <c r="E72" s="73"/>
      <c r="F72" s="119" t="s">
        <v>178</v>
      </c>
      <c r="G72" s="86"/>
      <c r="H72" s="232"/>
      <c r="I72" s="80"/>
      <c r="J72" s="232"/>
      <c r="K72" s="67"/>
      <c r="L72" s="229"/>
    </row>
    <row r="73" spans="2:12" x14ac:dyDescent="0.35">
      <c r="B73" s="232">
        <v>27</v>
      </c>
      <c r="C73" s="67"/>
      <c r="D73" s="230">
        <v>1</v>
      </c>
      <c r="E73" s="73"/>
      <c r="F73" s="80" t="s">
        <v>180</v>
      </c>
      <c r="G73" s="80"/>
      <c r="H73" s="232" t="s">
        <v>182</v>
      </c>
      <c r="I73" s="80"/>
      <c r="J73" s="232">
        <v>2008</v>
      </c>
      <c r="K73" s="67"/>
      <c r="L73" s="229">
        <v>1138000</v>
      </c>
    </row>
    <row r="74" spans="2:12" x14ac:dyDescent="0.35">
      <c r="B74" s="232"/>
      <c r="C74" s="67"/>
      <c r="D74" s="230"/>
      <c r="E74" s="73"/>
      <c r="F74" s="119" t="s">
        <v>181</v>
      </c>
      <c r="G74" s="86"/>
      <c r="H74" s="232"/>
      <c r="I74" s="80"/>
      <c r="J74" s="232"/>
      <c r="K74" s="67"/>
      <c r="L74" s="229"/>
    </row>
    <row r="75" spans="2:12" x14ac:dyDescent="0.35">
      <c r="B75" s="232">
        <v>28</v>
      </c>
      <c r="C75" s="67"/>
      <c r="D75" s="230">
        <v>1</v>
      </c>
      <c r="E75" s="73"/>
      <c r="F75" s="80" t="s">
        <v>183</v>
      </c>
      <c r="G75" s="80"/>
      <c r="H75" s="232" t="s">
        <v>123</v>
      </c>
      <c r="I75" s="80"/>
      <c r="J75" s="232">
        <v>1998</v>
      </c>
      <c r="K75" s="67"/>
      <c r="L75" s="229">
        <v>734000</v>
      </c>
    </row>
    <row r="76" spans="2:12" x14ac:dyDescent="0.35">
      <c r="B76" s="232"/>
      <c r="C76" s="67"/>
      <c r="D76" s="230"/>
      <c r="E76" s="73"/>
      <c r="F76" s="119" t="s">
        <v>184</v>
      </c>
      <c r="G76" s="86"/>
      <c r="H76" s="232"/>
      <c r="I76" s="80"/>
      <c r="J76" s="232"/>
      <c r="K76" s="67"/>
      <c r="L76" s="229"/>
    </row>
    <row r="77" spans="2:12" x14ac:dyDescent="0.35">
      <c r="B77" s="6"/>
      <c r="C77" s="87"/>
      <c r="D77" s="6"/>
      <c r="E77" s="87"/>
      <c r="F77" s="87"/>
      <c r="G77" s="87"/>
      <c r="H77" s="6"/>
      <c r="I77" s="87"/>
      <c r="J77" s="6"/>
      <c r="K77" s="87"/>
      <c r="L77" s="7"/>
    </row>
    <row r="78" spans="2:12" ht="15" thickBot="1" x14ac:dyDescent="0.4">
      <c r="B78" s="81"/>
      <c r="C78" s="80"/>
      <c r="D78" s="81"/>
      <c r="E78" s="80"/>
      <c r="F78" s="71" t="s">
        <v>185</v>
      </c>
      <c r="G78" s="71"/>
      <c r="H78" s="81"/>
      <c r="I78" s="80"/>
      <c r="J78" s="81"/>
      <c r="K78" s="80"/>
      <c r="L78" s="118">
        <v>26130000</v>
      </c>
    </row>
    <row r="79" spans="2:12" ht="15" thickTop="1" x14ac:dyDescent="0.35">
      <c r="B79" s="6"/>
      <c r="C79" s="87"/>
      <c r="D79" s="6"/>
      <c r="E79" s="87"/>
      <c r="F79" s="87"/>
      <c r="G79" s="87"/>
      <c r="H79" s="6"/>
      <c r="I79" s="87"/>
      <c r="J79" s="6"/>
      <c r="K79" s="87"/>
      <c r="L79" s="7"/>
    </row>
    <row r="80" spans="2:12" ht="24.75" customHeight="1" x14ac:dyDescent="0.35">
      <c r="B80" s="89" t="s">
        <v>186</v>
      </c>
      <c r="C80" s="89"/>
      <c r="D80" s="89"/>
      <c r="E80" s="89"/>
      <c r="F80" s="89"/>
      <c r="G80" s="89"/>
      <c r="H80" s="89"/>
      <c r="I80" s="71"/>
      <c r="J80" s="81"/>
      <c r="K80" s="80"/>
      <c r="L80" s="81"/>
    </row>
    <row r="81" spans="2:12" x14ac:dyDescent="0.35">
      <c r="B81" s="232">
        <v>29</v>
      </c>
      <c r="C81" s="67"/>
      <c r="D81" s="230">
        <v>0.6</v>
      </c>
      <c r="E81" s="73"/>
      <c r="F81" s="80" t="s">
        <v>187</v>
      </c>
      <c r="G81" s="80"/>
      <c r="H81" s="232" t="s">
        <v>189</v>
      </c>
      <c r="I81" s="80"/>
      <c r="J81" s="232">
        <v>2015</v>
      </c>
      <c r="K81" s="67"/>
      <c r="L81" s="229">
        <v>1197000</v>
      </c>
    </row>
    <row r="82" spans="2:12" x14ac:dyDescent="0.35">
      <c r="B82" s="232"/>
      <c r="C82" s="67"/>
      <c r="D82" s="230"/>
      <c r="E82" s="73"/>
      <c r="F82" s="119" t="s">
        <v>188</v>
      </c>
      <c r="G82" s="86"/>
      <c r="H82" s="232"/>
      <c r="I82" s="80"/>
      <c r="J82" s="232"/>
      <c r="K82" s="67"/>
      <c r="L82" s="229"/>
    </row>
    <row r="83" spans="2:12" x14ac:dyDescent="0.35">
      <c r="B83" s="232">
        <v>30</v>
      </c>
      <c r="C83" s="67"/>
      <c r="D83" s="230">
        <v>0.5</v>
      </c>
      <c r="E83" s="73"/>
      <c r="F83" s="80" t="s">
        <v>190</v>
      </c>
      <c r="G83" s="80"/>
      <c r="H83" s="232" t="s">
        <v>191</v>
      </c>
      <c r="I83" s="80"/>
      <c r="J83" s="232">
        <v>2006</v>
      </c>
      <c r="K83" s="67"/>
      <c r="L83" s="229">
        <v>517000</v>
      </c>
    </row>
    <row r="84" spans="2:12" x14ac:dyDescent="0.35">
      <c r="B84" s="232"/>
      <c r="C84" s="67"/>
      <c r="D84" s="230"/>
      <c r="E84" s="73"/>
      <c r="F84" s="119" t="s">
        <v>110</v>
      </c>
      <c r="G84" s="86"/>
      <c r="H84" s="232"/>
      <c r="I84" s="80"/>
      <c r="J84" s="232"/>
      <c r="K84" s="67"/>
      <c r="L84" s="229"/>
    </row>
    <row r="85" spans="2:12" x14ac:dyDescent="0.35">
      <c r="B85" s="232">
        <v>31</v>
      </c>
      <c r="C85" s="67"/>
      <c r="D85" s="230">
        <v>0.5</v>
      </c>
      <c r="E85" s="73"/>
      <c r="F85" s="80" t="s">
        <v>192</v>
      </c>
      <c r="G85" s="80"/>
      <c r="H85" s="232" t="s">
        <v>194</v>
      </c>
      <c r="I85" s="80"/>
      <c r="J85" s="232">
        <v>2016</v>
      </c>
      <c r="K85" s="67"/>
      <c r="L85" s="229">
        <v>888000</v>
      </c>
    </row>
    <row r="86" spans="2:12" x14ac:dyDescent="0.35">
      <c r="B86" s="232"/>
      <c r="C86" s="67"/>
      <c r="D86" s="230"/>
      <c r="E86" s="73"/>
      <c r="F86" s="119" t="s">
        <v>193</v>
      </c>
      <c r="G86" s="86"/>
      <c r="H86" s="232"/>
      <c r="I86" s="80"/>
      <c r="J86" s="232"/>
      <c r="K86" s="67"/>
      <c r="L86" s="229"/>
    </row>
    <row r="87" spans="2:12" x14ac:dyDescent="0.35">
      <c r="B87" s="232">
        <v>32</v>
      </c>
      <c r="C87" s="67"/>
      <c r="D87" s="233">
        <v>0.501</v>
      </c>
      <c r="E87" s="83"/>
      <c r="F87" s="80" t="s">
        <v>195</v>
      </c>
      <c r="G87" s="80"/>
      <c r="H87" s="232" t="s">
        <v>197</v>
      </c>
      <c r="I87" s="80"/>
      <c r="J87" s="232">
        <v>2005</v>
      </c>
      <c r="K87" s="67"/>
      <c r="L87" s="229">
        <v>461000</v>
      </c>
    </row>
    <row r="88" spans="2:12" x14ac:dyDescent="0.35">
      <c r="B88" s="232"/>
      <c r="C88" s="67"/>
      <c r="D88" s="233"/>
      <c r="E88" s="83"/>
      <c r="F88" s="119" t="s">
        <v>196</v>
      </c>
      <c r="G88" s="86"/>
      <c r="H88" s="232"/>
      <c r="I88" s="80"/>
      <c r="J88" s="232"/>
      <c r="K88" s="67"/>
      <c r="L88" s="229"/>
    </row>
    <row r="89" spans="2:12" x14ac:dyDescent="0.35">
      <c r="B89" s="232">
        <v>33</v>
      </c>
      <c r="C89" s="67"/>
      <c r="D89" s="230">
        <v>0.5</v>
      </c>
      <c r="E89" s="73"/>
      <c r="F89" s="80" t="s">
        <v>198</v>
      </c>
      <c r="G89" s="80"/>
      <c r="H89" s="232" t="s">
        <v>200</v>
      </c>
      <c r="I89" s="80"/>
      <c r="J89" s="232">
        <v>2015</v>
      </c>
      <c r="K89" s="67"/>
      <c r="L89" s="229">
        <v>1003000</v>
      </c>
    </row>
    <row r="90" spans="2:12" x14ac:dyDescent="0.35">
      <c r="B90" s="232"/>
      <c r="C90" s="67"/>
      <c r="D90" s="230"/>
      <c r="E90" s="73"/>
      <c r="F90" s="119" t="s">
        <v>199</v>
      </c>
      <c r="G90" s="86"/>
      <c r="H90" s="232"/>
      <c r="I90" s="80"/>
      <c r="J90" s="232"/>
      <c r="K90" s="67"/>
      <c r="L90" s="229"/>
    </row>
    <row r="91" spans="2:12" x14ac:dyDescent="0.35">
      <c r="B91" s="232">
        <v>34</v>
      </c>
      <c r="C91" s="67"/>
      <c r="D91" s="230">
        <v>0.51</v>
      </c>
      <c r="E91" s="73"/>
      <c r="F91" s="80" t="s">
        <v>201</v>
      </c>
      <c r="G91" s="80"/>
      <c r="H91" s="232" t="s">
        <v>203</v>
      </c>
      <c r="I91" s="80"/>
      <c r="J91" s="232">
        <v>1990</v>
      </c>
      <c r="K91" s="67"/>
      <c r="L91" s="229">
        <v>1040000</v>
      </c>
    </row>
    <row r="92" spans="2:12" x14ac:dyDescent="0.35">
      <c r="B92" s="232"/>
      <c r="C92" s="67"/>
      <c r="D92" s="230"/>
      <c r="E92" s="73"/>
      <c r="F92" s="119" t="s">
        <v>202</v>
      </c>
      <c r="G92" s="86"/>
      <c r="H92" s="232"/>
      <c r="I92" s="80"/>
      <c r="J92" s="232"/>
      <c r="K92" s="67"/>
      <c r="L92" s="229"/>
    </row>
    <row r="93" spans="2:12" x14ac:dyDescent="0.35">
      <c r="B93" s="232">
        <v>35</v>
      </c>
      <c r="C93" s="67"/>
      <c r="D93" s="230">
        <v>0.51</v>
      </c>
      <c r="E93" s="73"/>
      <c r="F93" s="80" t="s">
        <v>204</v>
      </c>
      <c r="G93" s="80"/>
      <c r="H93" s="232" t="s">
        <v>206</v>
      </c>
      <c r="I93" s="80"/>
      <c r="J93" s="232">
        <v>2009</v>
      </c>
      <c r="K93" s="67"/>
      <c r="L93" s="229">
        <v>1435000</v>
      </c>
    </row>
    <row r="94" spans="2:12" x14ac:dyDescent="0.35">
      <c r="B94" s="232"/>
      <c r="C94" s="67"/>
      <c r="D94" s="230"/>
      <c r="E94" s="73"/>
      <c r="F94" s="119" t="s">
        <v>205</v>
      </c>
      <c r="G94" s="86"/>
      <c r="H94" s="232"/>
      <c r="I94" s="80"/>
      <c r="J94" s="232"/>
      <c r="K94" s="67"/>
      <c r="L94" s="229"/>
    </row>
    <row r="95" spans="2:12" x14ac:dyDescent="0.35">
      <c r="B95" s="232">
        <v>36</v>
      </c>
      <c r="C95" s="67"/>
      <c r="D95" s="230">
        <v>0.5</v>
      </c>
      <c r="E95" s="73"/>
      <c r="F95" s="80" t="s">
        <v>207</v>
      </c>
      <c r="G95" s="80"/>
      <c r="H95" s="232" t="s">
        <v>209</v>
      </c>
      <c r="I95" s="80"/>
      <c r="J95" s="232">
        <v>2003</v>
      </c>
      <c r="K95" s="67"/>
      <c r="L95" s="229">
        <v>436000</v>
      </c>
    </row>
    <row r="96" spans="2:12" x14ac:dyDescent="0.35">
      <c r="B96" s="232"/>
      <c r="C96" s="67"/>
      <c r="D96" s="230"/>
      <c r="E96" s="73"/>
      <c r="F96" s="119" t="s">
        <v>208</v>
      </c>
      <c r="G96" s="86"/>
      <c r="H96" s="232"/>
      <c r="I96" s="80"/>
      <c r="J96" s="232"/>
      <c r="K96" s="67"/>
      <c r="L96" s="229"/>
    </row>
    <row r="97" spans="2:12" x14ac:dyDescent="0.35">
      <c r="B97" s="232">
        <v>37</v>
      </c>
      <c r="C97" s="67"/>
      <c r="D97" s="230">
        <v>0.6</v>
      </c>
      <c r="E97" s="73"/>
      <c r="F97" s="80" t="s">
        <v>210</v>
      </c>
      <c r="G97" s="80"/>
      <c r="H97" s="232" t="s">
        <v>212</v>
      </c>
      <c r="I97" s="80"/>
      <c r="J97" s="232">
        <v>2008</v>
      </c>
      <c r="K97" s="67"/>
      <c r="L97" s="229">
        <v>2070000</v>
      </c>
    </row>
    <row r="98" spans="2:12" x14ac:dyDescent="0.35">
      <c r="B98" s="232"/>
      <c r="C98" s="67"/>
      <c r="D98" s="230"/>
      <c r="E98" s="73"/>
      <c r="F98" s="119" t="s">
        <v>211</v>
      </c>
      <c r="G98" s="86"/>
      <c r="H98" s="232"/>
      <c r="I98" s="80"/>
      <c r="J98" s="232"/>
      <c r="K98" s="67"/>
      <c r="L98" s="229"/>
    </row>
    <row r="99" spans="2:12" x14ac:dyDescent="0.35">
      <c r="B99" s="232">
        <v>38</v>
      </c>
      <c r="C99" s="67"/>
      <c r="D99" s="230">
        <v>0.6</v>
      </c>
      <c r="E99" s="73"/>
      <c r="F99" s="80" t="s">
        <v>213</v>
      </c>
      <c r="G99" s="80"/>
      <c r="H99" s="232" t="s">
        <v>215</v>
      </c>
      <c r="I99" s="80"/>
      <c r="J99" s="232">
        <v>2016</v>
      </c>
      <c r="K99" s="67"/>
      <c r="L99" s="229">
        <v>1305000</v>
      </c>
    </row>
    <row r="100" spans="2:12" x14ac:dyDescent="0.35">
      <c r="B100" s="232"/>
      <c r="C100" s="67"/>
      <c r="D100" s="230"/>
      <c r="E100" s="73"/>
      <c r="F100" s="119" t="s">
        <v>214</v>
      </c>
      <c r="G100" s="86"/>
      <c r="H100" s="232"/>
      <c r="I100" s="80"/>
      <c r="J100" s="232"/>
      <c r="K100" s="67"/>
      <c r="L100" s="229"/>
    </row>
    <row r="101" spans="2:12" x14ac:dyDescent="0.35">
      <c r="B101" s="232">
        <v>39</v>
      </c>
      <c r="C101" s="67"/>
      <c r="D101" s="230">
        <v>0.5</v>
      </c>
      <c r="E101" s="73"/>
      <c r="F101" s="80" t="s">
        <v>216</v>
      </c>
      <c r="G101" s="80"/>
      <c r="H101" s="232" t="s">
        <v>218</v>
      </c>
      <c r="I101" s="80"/>
      <c r="J101" s="232" t="s">
        <v>105</v>
      </c>
      <c r="K101" s="67"/>
      <c r="L101" s="229">
        <v>674000</v>
      </c>
    </row>
    <row r="102" spans="2:12" x14ac:dyDescent="0.35">
      <c r="B102" s="232"/>
      <c r="C102" s="67"/>
      <c r="D102" s="230"/>
      <c r="E102" s="73"/>
      <c r="F102" s="119" t="s">
        <v>217</v>
      </c>
      <c r="G102" s="86"/>
      <c r="H102" s="232"/>
      <c r="I102" s="80"/>
      <c r="J102" s="232"/>
      <c r="K102" s="67"/>
      <c r="L102" s="229"/>
    </row>
    <row r="103" spans="2:12" x14ac:dyDescent="0.35">
      <c r="B103" s="232">
        <v>40</v>
      </c>
      <c r="C103" s="67"/>
      <c r="D103" s="230">
        <v>0.5</v>
      </c>
      <c r="E103" s="73"/>
      <c r="F103" s="80" t="s">
        <v>219</v>
      </c>
      <c r="G103" s="80"/>
      <c r="H103" s="232" t="s">
        <v>220</v>
      </c>
      <c r="I103" s="80"/>
      <c r="J103" s="232">
        <v>2015</v>
      </c>
      <c r="K103" s="67"/>
      <c r="L103" s="229">
        <v>1839000</v>
      </c>
    </row>
    <row r="104" spans="2:12" x14ac:dyDescent="0.35">
      <c r="B104" s="232"/>
      <c r="C104" s="67"/>
      <c r="D104" s="230"/>
      <c r="E104" s="73"/>
      <c r="F104" s="119" t="s">
        <v>208</v>
      </c>
      <c r="G104" s="86"/>
      <c r="H104" s="232"/>
      <c r="I104" s="80"/>
      <c r="J104" s="232"/>
      <c r="K104" s="67"/>
      <c r="L104" s="229"/>
    </row>
    <row r="105" spans="2:12" x14ac:dyDescent="0.35">
      <c r="B105" s="232">
        <v>41</v>
      </c>
      <c r="C105" s="67"/>
      <c r="D105" s="230">
        <v>0.6</v>
      </c>
      <c r="E105" s="73"/>
      <c r="F105" s="80" t="s">
        <v>221</v>
      </c>
      <c r="G105" s="80"/>
      <c r="H105" s="232" t="s">
        <v>223</v>
      </c>
      <c r="I105" s="80"/>
      <c r="J105" s="232">
        <v>2017</v>
      </c>
      <c r="K105" s="67"/>
      <c r="L105" s="229">
        <v>1128000</v>
      </c>
    </row>
    <row r="106" spans="2:12" x14ac:dyDescent="0.35">
      <c r="B106" s="232"/>
      <c r="C106" s="67"/>
      <c r="D106" s="230"/>
      <c r="E106" s="73"/>
      <c r="F106" s="119" t="s">
        <v>222</v>
      </c>
      <c r="G106" s="86"/>
      <c r="H106" s="232"/>
      <c r="I106" s="80"/>
      <c r="J106" s="232"/>
      <c r="K106" s="67"/>
      <c r="L106" s="229"/>
    </row>
    <row r="107" spans="2:12" x14ac:dyDescent="0.35">
      <c r="B107" s="232">
        <v>42</v>
      </c>
      <c r="C107" s="67"/>
      <c r="D107" s="230">
        <v>0.51</v>
      </c>
      <c r="E107" s="73"/>
      <c r="F107" s="80" t="s">
        <v>224</v>
      </c>
      <c r="G107" s="80"/>
      <c r="H107" s="232" t="s">
        <v>226</v>
      </c>
      <c r="I107" s="80"/>
      <c r="J107" s="232">
        <v>2007</v>
      </c>
      <c r="K107" s="67"/>
      <c r="L107" s="229">
        <v>848000</v>
      </c>
    </row>
    <row r="108" spans="2:12" x14ac:dyDescent="0.35">
      <c r="B108" s="232"/>
      <c r="C108" s="67"/>
      <c r="D108" s="230"/>
      <c r="E108" s="73"/>
      <c r="F108" s="119" t="s">
        <v>225</v>
      </c>
      <c r="G108" s="86"/>
      <c r="H108" s="232"/>
      <c r="I108" s="80"/>
      <c r="J108" s="232"/>
      <c r="K108" s="67"/>
      <c r="L108" s="229"/>
    </row>
    <row r="109" spans="2:12" x14ac:dyDescent="0.35">
      <c r="B109" s="232">
        <v>43</v>
      </c>
      <c r="C109" s="67"/>
      <c r="D109" s="230">
        <v>0.5</v>
      </c>
      <c r="E109" s="73"/>
      <c r="F109" s="80" t="s">
        <v>227</v>
      </c>
      <c r="G109" s="80"/>
      <c r="H109" s="232" t="s">
        <v>229</v>
      </c>
      <c r="I109" s="80"/>
      <c r="J109" s="232">
        <v>2014</v>
      </c>
      <c r="K109" s="67"/>
      <c r="L109" s="229">
        <v>1974000</v>
      </c>
    </row>
    <row r="110" spans="2:12" x14ac:dyDescent="0.35">
      <c r="B110" s="232"/>
      <c r="C110" s="67"/>
      <c r="D110" s="230"/>
      <c r="E110" s="73"/>
      <c r="F110" s="119" t="s">
        <v>228</v>
      </c>
      <c r="G110" s="86"/>
      <c r="H110" s="232"/>
      <c r="I110" s="80"/>
      <c r="J110" s="232"/>
      <c r="K110" s="67"/>
      <c r="L110" s="229"/>
    </row>
    <row r="111" spans="2:12" x14ac:dyDescent="0.35">
      <c r="B111" s="232">
        <v>44</v>
      </c>
      <c r="C111" s="67"/>
      <c r="D111" s="230">
        <v>0.6</v>
      </c>
      <c r="E111" s="73"/>
      <c r="F111" s="80" t="s">
        <v>230</v>
      </c>
      <c r="G111" s="80"/>
      <c r="H111" s="232" t="s">
        <v>232</v>
      </c>
      <c r="I111" s="80"/>
      <c r="J111" s="232">
        <v>2005</v>
      </c>
      <c r="K111" s="67"/>
      <c r="L111" s="229">
        <v>1442000</v>
      </c>
    </row>
    <row r="112" spans="2:12" x14ac:dyDescent="0.35">
      <c r="B112" s="232"/>
      <c r="C112" s="67"/>
      <c r="D112" s="230"/>
      <c r="E112" s="73"/>
      <c r="F112" s="119" t="s">
        <v>231</v>
      </c>
      <c r="G112" s="86"/>
      <c r="H112" s="232"/>
      <c r="I112" s="80"/>
      <c r="J112" s="232"/>
      <c r="K112" s="67"/>
      <c r="L112" s="229"/>
    </row>
    <row r="113" spans="1:16" x14ac:dyDescent="0.35">
      <c r="B113" s="232">
        <v>45</v>
      </c>
      <c r="C113" s="67"/>
      <c r="D113" s="230">
        <v>0.19</v>
      </c>
      <c r="E113" s="73"/>
      <c r="F113" s="80" t="s">
        <v>233</v>
      </c>
      <c r="G113" s="80"/>
      <c r="H113" s="232" t="s">
        <v>235</v>
      </c>
      <c r="I113" s="80"/>
      <c r="J113" s="232">
        <v>2001</v>
      </c>
      <c r="K113" s="67"/>
      <c r="L113" s="229">
        <v>908000</v>
      </c>
    </row>
    <row r="114" spans="1:16" x14ac:dyDescent="0.35">
      <c r="B114" s="232"/>
      <c r="C114" s="67"/>
      <c r="D114" s="230"/>
      <c r="E114" s="73"/>
      <c r="F114" s="119" t="s">
        <v>234</v>
      </c>
      <c r="G114" s="86"/>
      <c r="H114" s="232"/>
      <c r="I114" s="80"/>
      <c r="J114" s="232"/>
      <c r="K114" s="67"/>
      <c r="L114" s="229"/>
    </row>
    <row r="115" spans="1:16" x14ac:dyDescent="0.35">
      <c r="B115" s="6"/>
      <c r="C115" s="87"/>
      <c r="D115" s="6"/>
      <c r="E115" s="87"/>
      <c r="F115" s="87"/>
      <c r="G115" s="87"/>
      <c r="H115" s="6"/>
      <c r="I115" s="87"/>
      <c r="J115" s="6"/>
      <c r="K115" s="87"/>
      <c r="L115" s="7"/>
    </row>
    <row r="116" spans="1:16" x14ac:dyDescent="0.35">
      <c r="B116" s="81"/>
      <c r="C116" s="80"/>
      <c r="D116" s="81"/>
      <c r="E116" s="80"/>
      <c r="F116" s="71" t="s">
        <v>236</v>
      </c>
      <c r="G116" s="71"/>
      <c r="H116" s="81"/>
      <c r="I116" s="80"/>
      <c r="J116" s="81"/>
      <c r="K116" s="80"/>
      <c r="L116" s="97">
        <v>19165000</v>
      </c>
    </row>
    <row r="117" spans="1:16" s="101" customFormat="1" x14ac:dyDescent="0.35">
      <c r="B117" s="206"/>
      <c r="C117" s="80"/>
      <c r="D117" s="206"/>
      <c r="E117" s="80"/>
      <c r="F117" s="202"/>
      <c r="G117" s="202"/>
      <c r="H117" s="206"/>
      <c r="I117" s="80"/>
      <c r="J117" s="206"/>
      <c r="K117" s="80"/>
      <c r="L117" s="212"/>
    </row>
    <row r="118" spans="1:16" s="101" customFormat="1" x14ac:dyDescent="0.35">
      <c r="B118" s="206"/>
      <c r="C118" s="80"/>
      <c r="D118" s="206"/>
      <c r="E118" s="80"/>
      <c r="F118" s="202"/>
      <c r="G118" s="202"/>
      <c r="H118" s="206"/>
      <c r="I118" s="80"/>
      <c r="J118" s="206"/>
      <c r="K118" s="80"/>
      <c r="L118" s="212"/>
    </row>
    <row r="119" spans="1:16" s="101" customFormat="1" x14ac:dyDescent="0.35">
      <c r="B119" s="231" t="s">
        <v>0</v>
      </c>
      <c r="C119" s="231"/>
      <c r="D119" s="231"/>
      <c r="E119" s="231"/>
      <c r="F119" s="231"/>
      <c r="G119" s="231"/>
      <c r="H119" s="231"/>
      <c r="I119" s="231"/>
      <c r="J119" s="231"/>
      <c r="K119" s="231"/>
      <c r="L119" s="231"/>
      <c r="M119" s="207"/>
      <c r="N119" s="207"/>
      <c r="O119" s="207"/>
      <c r="P119" s="207"/>
    </row>
    <row r="120" spans="1:16" s="101" customFormat="1" x14ac:dyDescent="0.35">
      <c r="B120" s="231" t="s">
        <v>86</v>
      </c>
      <c r="C120" s="231"/>
      <c r="D120" s="231"/>
      <c r="E120" s="231"/>
      <c r="F120" s="231"/>
      <c r="G120" s="231"/>
      <c r="H120" s="231"/>
      <c r="I120" s="231"/>
      <c r="J120" s="231"/>
      <c r="K120" s="231"/>
      <c r="L120" s="231"/>
      <c r="M120" s="207"/>
      <c r="N120" s="207"/>
      <c r="O120" s="207"/>
      <c r="P120" s="207"/>
    </row>
    <row r="121" spans="1:16" s="101" customFormat="1" x14ac:dyDescent="0.35">
      <c r="B121" s="231" t="s">
        <v>87</v>
      </c>
      <c r="C121" s="231"/>
      <c r="D121" s="231"/>
      <c r="E121" s="231"/>
      <c r="F121" s="231"/>
      <c r="G121" s="231"/>
      <c r="H121" s="231"/>
      <c r="I121" s="231"/>
      <c r="J121" s="231"/>
      <c r="K121" s="231"/>
      <c r="L121" s="231"/>
      <c r="M121" s="207"/>
      <c r="N121" s="207"/>
      <c r="O121" s="207"/>
      <c r="P121" s="207"/>
    </row>
    <row r="122" spans="1:16" s="101" customFormat="1" x14ac:dyDescent="0.35">
      <c r="B122" s="68"/>
      <c r="C122" s="68"/>
      <c r="D122" s="70"/>
      <c r="E122" s="70"/>
      <c r="F122" s="70"/>
      <c r="G122" s="70"/>
      <c r="H122" s="70" t="s">
        <v>92</v>
      </c>
      <c r="I122" s="70"/>
      <c r="J122" s="70" t="s">
        <v>96</v>
      </c>
      <c r="K122" s="70"/>
      <c r="L122" s="70"/>
      <c r="M122" s="210"/>
      <c r="N122" s="210"/>
      <c r="O122" s="210"/>
      <c r="P122" s="210"/>
    </row>
    <row r="123" spans="1:16" s="101" customFormat="1" x14ac:dyDescent="0.35">
      <c r="B123" s="68"/>
      <c r="C123" s="68"/>
      <c r="D123" s="70"/>
      <c r="E123" s="70"/>
      <c r="F123" s="70"/>
      <c r="G123" s="70"/>
      <c r="H123" s="70" t="s">
        <v>93</v>
      </c>
      <c r="I123" s="70"/>
      <c r="J123" s="70" t="s">
        <v>97</v>
      </c>
      <c r="K123" s="70"/>
      <c r="L123" s="70"/>
      <c r="M123" s="210"/>
      <c r="N123" s="210"/>
      <c r="O123" s="210"/>
      <c r="P123" s="210"/>
    </row>
    <row r="124" spans="1:16" s="101" customFormat="1" x14ac:dyDescent="0.35">
      <c r="B124" s="68"/>
      <c r="C124" s="68"/>
      <c r="D124" s="70" t="s">
        <v>69</v>
      </c>
      <c r="E124" s="70"/>
      <c r="F124" s="70" t="s">
        <v>90</v>
      </c>
      <c r="G124" s="70"/>
      <c r="H124" s="70" t="s">
        <v>94</v>
      </c>
      <c r="I124" s="70"/>
      <c r="J124" s="70" t="s">
        <v>98</v>
      </c>
      <c r="K124" s="70"/>
      <c r="L124" s="70" t="s">
        <v>100</v>
      </c>
      <c r="M124" s="210"/>
      <c r="N124" s="210"/>
      <c r="O124" s="210"/>
      <c r="P124" s="210"/>
    </row>
    <row r="125" spans="1:16" x14ac:dyDescent="0.35">
      <c r="A125" s="101"/>
      <c r="B125" s="74" t="s">
        <v>88</v>
      </c>
      <c r="C125" s="68"/>
      <c r="D125" s="209" t="s">
        <v>89</v>
      </c>
      <c r="E125" s="65"/>
      <c r="F125" s="209" t="s">
        <v>91</v>
      </c>
      <c r="G125" s="65"/>
      <c r="H125" s="74" t="s">
        <v>95</v>
      </c>
      <c r="I125" s="70"/>
      <c r="J125" s="74" t="s">
        <v>99</v>
      </c>
      <c r="K125" s="70"/>
      <c r="L125" s="209" t="s">
        <v>273</v>
      </c>
    </row>
    <row r="126" spans="1:16" ht="24.75" customHeight="1" x14ac:dyDescent="0.35">
      <c r="B126" s="89" t="s">
        <v>237</v>
      </c>
      <c r="C126" s="89"/>
      <c r="D126" s="89"/>
      <c r="E126" s="89"/>
      <c r="F126" s="89"/>
      <c r="G126" s="89"/>
      <c r="H126" s="89"/>
      <c r="I126" s="89"/>
      <c r="J126" s="89"/>
      <c r="K126" s="71"/>
      <c r="L126" s="81"/>
    </row>
    <row r="127" spans="1:16" x14ac:dyDescent="0.35">
      <c r="B127" s="232">
        <v>46</v>
      </c>
      <c r="C127" s="67"/>
      <c r="D127" s="230">
        <v>0.5</v>
      </c>
      <c r="E127" s="73"/>
      <c r="F127" s="80" t="s">
        <v>238</v>
      </c>
      <c r="G127" s="80"/>
      <c r="H127" s="237" t="s">
        <v>240</v>
      </c>
      <c r="I127" s="80"/>
      <c r="J127" s="232" t="s">
        <v>241</v>
      </c>
      <c r="K127" s="67"/>
      <c r="L127" s="229">
        <v>850000</v>
      </c>
    </row>
    <row r="128" spans="1:16" x14ac:dyDescent="0.35">
      <c r="B128" s="232"/>
      <c r="C128" s="67"/>
      <c r="D128" s="230"/>
      <c r="E128" s="73"/>
      <c r="F128" s="119" t="s">
        <v>239</v>
      </c>
      <c r="G128" s="86"/>
      <c r="H128" s="237"/>
      <c r="I128" s="80"/>
      <c r="J128" s="232"/>
      <c r="K128" s="67"/>
      <c r="L128" s="229"/>
    </row>
    <row r="129" spans="2:12" x14ac:dyDescent="0.35">
      <c r="B129" s="232">
        <v>47</v>
      </c>
      <c r="C129" s="67"/>
      <c r="D129" s="230">
        <v>1</v>
      </c>
      <c r="E129" s="73"/>
      <c r="F129" s="80" t="s">
        <v>242</v>
      </c>
      <c r="G129" s="80"/>
      <c r="H129" s="237" t="s">
        <v>243</v>
      </c>
      <c r="I129" s="80"/>
      <c r="J129" s="232">
        <v>2009</v>
      </c>
      <c r="K129" s="67"/>
      <c r="L129" s="229">
        <v>1202000</v>
      </c>
    </row>
    <row r="130" spans="2:12" x14ac:dyDescent="0.35">
      <c r="B130" s="232"/>
      <c r="C130" s="67"/>
      <c r="D130" s="230"/>
      <c r="E130" s="73"/>
      <c r="F130" s="119" t="s">
        <v>110</v>
      </c>
      <c r="G130" s="86"/>
      <c r="H130" s="237"/>
      <c r="I130" s="80"/>
      <c r="J130" s="232"/>
      <c r="K130" s="67"/>
      <c r="L130" s="229"/>
    </row>
    <row r="131" spans="2:12" x14ac:dyDescent="0.35">
      <c r="B131" s="232">
        <v>48</v>
      </c>
      <c r="C131" s="67"/>
      <c r="D131" s="230">
        <v>0.25</v>
      </c>
      <c r="E131" s="73"/>
      <c r="F131" s="80" t="s">
        <v>244</v>
      </c>
      <c r="G131" s="80"/>
      <c r="H131" s="237" t="s">
        <v>197</v>
      </c>
      <c r="I131" s="80"/>
      <c r="J131" s="232">
        <v>2007</v>
      </c>
      <c r="K131" s="67"/>
      <c r="L131" s="229">
        <v>755000</v>
      </c>
    </row>
    <row r="132" spans="2:12" x14ac:dyDescent="0.35">
      <c r="B132" s="232"/>
      <c r="C132" s="67"/>
      <c r="D132" s="230"/>
      <c r="E132" s="73"/>
      <c r="F132" s="119" t="s">
        <v>245</v>
      </c>
      <c r="G132" s="86"/>
      <c r="H132" s="237"/>
      <c r="I132" s="80"/>
      <c r="J132" s="232"/>
      <c r="K132" s="67"/>
      <c r="L132" s="229"/>
    </row>
    <row r="133" spans="2:12" x14ac:dyDescent="0.35">
      <c r="B133" s="6"/>
      <c r="C133" s="87"/>
      <c r="D133" s="6"/>
      <c r="E133" s="87"/>
      <c r="F133" s="87"/>
      <c r="G133" s="87"/>
      <c r="H133" s="6"/>
      <c r="I133" s="87"/>
      <c r="J133" s="6"/>
      <c r="K133" s="87"/>
      <c r="L133" s="98"/>
    </row>
    <row r="134" spans="2:12" ht="15" thickBot="1" x14ac:dyDescent="0.4">
      <c r="B134" s="81"/>
      <c r="C134" s="80"/>
      <c r="D134" s="81"/>
      <c r="E134" s="80"/>
      <c r="F134" s="71" t="s">
        <v>246</v>
      </c>
      <c r="G134" s="71"/>
      <c r="H134" s="81"/>
      <c r="I134" s="80"/>
      <c r="J134" s="81"/>
      <c r="K134" s="80"/>
      <c r="L134" s="99">
        <v>48102000</v>
      </c>
    </row>
    <row r="135" spans="2:12" ht="15" thickTop="1" x14ac:dyDescent="0.35">
      <c r="B135" s="6"/>
      <c r="C135" s="87"/>
      <c r="D135" s="6"/>
      <c r="E135" s="87"/>
      <c r="F135" s="87"/>
      <c r="G135" s="87"/>
      <c r="H135" s="6"/>
      <c r="I135" s="87"/>
      <c r="J135" s="6"/>
      <c r="K135" s="87"/>
      <c r="L135" s="7"/>
    </row>
    <row r="136" spans="2:12" ht="24.75" customHeight="1" x14ac:dyDescent="0.35">
      <c r="B136" s="62" t="s">
        <v>247</v>
      </c>
      <c r="C136" s="62"/>
      <c r="D136" s="62"/>
      <c r="E136" s="62"/>
      <c r="F136" s="62"/>
      <c r="G136" s="62"/>
      <c r="H136" s="62"/>
      <c r="I136" s="79"/>
      <c r="J136" s="81"/>
      <c r="K136" s="80"/>
      <c r="L136" s="81"/>
    </row>
    <row r="137" spans="2:12" x14ac:dyDescent="0.35">
      <c r="B137" s="232">
        <v>1</v>
      </c>
      <c r="C137" s="67"/>
      <c r="D137" s="230">
        <v>0.5</v>
      </c>
      <c r="E137" s="73"/>
      <c r="F137" s="80" t="s">
        <v>248</v>
      </c>
      <c r="G137" s="80"/>
      <c r="H137" s="232" t="s">
        <v>249</v>
      </c>
      <c r="I137" s="80"/>
      <c r="J137" s="232">
        <v>2013</v>
      </c>
      <c r="K137" s="67"/>
      <c r="L137" s="234">
        <v>372000</v>
      </c>
    </row>
    <row r="138" spans="2:12" x14ac:dyDescent="0.35">
      <c r="B138" s="232"/>
      <c r="C138" s="67"/>
      <c r="D138" s="230"/>
      <c r="E138" s="73"/>
      <c r="F138" s="119" t="s">
        <v>149</v>
      </c>
      <c r="G138" s="86"/>
      <c r="H138" s="232"/>
      <c r="I138" s="80"/>
      <c r="J138" s="232"/>
      <c r="K138" s="67"/>
      <c r="L138" s="234"/>
    </row>
    <row r="139" spans="2:12" x14ac:dyDescent="0.35">
      <c r="B139" s="232">
        <v>2</v>
      </c>
      <c r="C139" s="67"/>
      <c r="D139" s="230">
        <v>0.5</v>
      </c>
      <c r="E139" s="73"/>
      <c r="F139" s="80" t="s">
        <v>250</v>
      </c>
      <c r="G139" s="80"/>
      <c r="H139" s="232" t="s">
        <v>104</v>
      </c>
      <c r="I139" s="80"/>
      <c r="J139" s="232">
        <v>2004</v>
      </c>
      <c r="K139" s="67"/>
      <c r="L139" s="234">
        <v>185000</v>
      </c>
    </row>
    <row r="140" spans="2:12" x14ac:dyDescent="0.35">
      <c r="B140" s="232"/>
      <c r="C140" s="67"/>
      <c r="D140" s="230"/>
      <c r="E140" s="73"/>
      <c r="F140" s="119" t="s">
        <v>103</v>
      </c>
      <c r="G140" s="86"/>
      <c r="H140" s="232"/>
      <c r="I140" s="80"/>
      <c r="J140" s="232"/>
      <c r="K140" s="67"/>
      <c r="L140" s="234"/>
    </row>
    <row r="141" spans="2:12" x14ac:dyDescent="0.35">
      <c r="B141" s="232">
        <v>3</v>
      </c>
      <c r="C141" s="67"/>
      <c r="D141" s="233">
        <v>0.39900000000000002</v>
      </c>
      <c r="E141" s="83"/>
      <c r="F141" s="80" t="s">
        <v>251</v>
      </c>
      <c r="G141" s="80"/>
      <c r="H141" s="232" t="s">
        <v>253</v>
      </c>
      <c r="I141" s="80"/>
      <c r="J141" s="232">
        <v>2016</v>
      </c>
      <c r="K141" s="67"/>
      <c r="L141" s="234">
        <v>298000</v>
      </c>
    </row>
    <row r="142" spans="2:12" x14ac:dyDescent="0.35">
      <c r="B142" s="232"/>
      <c r="C142" s="67"/>
      <c r="D142" s="233"/>
      <c r="E142" s="83"/>
      <c r="F142" s="119" t="s">
        <v>252</v>
      </c>
      <c r="G142" s="86"/>
      <c r="H142" s="232"/>
      <c r="I142" s="80"/>
      <c r="J142" s="232"/>
      <c r="K142" s="67"/>
      <c r="L142" s="234"/>
    </row>
    <row r="143" spans="2:12" x14ac:dyDescent="0.35">
      <c r="B143" s="232">
        <v>4</v>
      </c>
      <c r="C143" s="67"/>
      <c r="D143" s="230">
        <v>1</v>
      </c>
      <c r="E143" s="73"/>
      <c r="F143" s="80" t="s">
        <v>254</v>
      </c>
      <c r="G143" s="80"/>
      <c r="H143" s="232" t="s">
        <v>256</v>
      </c>
      <c r="I143" s="80"/>
      <c r="J143" s="232">
        <v>2013</v>
      </c>
      <c r="K143" s="67"/>
      <c r="L143" s="234">
        <v>848000</v>
      </c>
    </row>
    <row r="144" spans="2:12" x14ac:dyDescent="0.35">
      <c r="B144" s="232"/>
      <c r="C144" s="67"/>
      <c r="D144" s="230"/>
      <c r="E144" s="73"/>
      <c r="F144" s="119" t="s">
        <v>255</v>
      </c>
      <c r="G144" s="86"/>
      <c r="H144" s="232"/>
      <c r="I144" s="80"/>
      <c r="J144" s="232"/>
      <c r="K144" s="67"/>
      <c r="L144" s="234"/>
    </row>
    <row r="145" spans="2:12" x14ac:dyDescent="0.35">
      <c r="B145" s="232">
        <v>5</v>
      </c>
      <c r="C145" s="67"/>
      <c r="D145" s="230">
        <v>1</v>
      </c>
      <c r="E145" s="73"/>
      <c r="F145" s="80" t="s">
        <v>257</v>
      </c>
      <c r="G145" s="80"/>
      <c r="H145" s="232" t="s">
        <v>165</v>
      </c>
      <c r="I145" s="80"/>
      <c r="J145" s="232" t="s">
        <v>105</v>
      </c>
      <c r="K145" s="67"/>
      <c r="L145" s="234">
        <v>206000</v>
      </c>
    </row>
    <row r="146" spans="2:12" x14ac:dyDescent="0.35">
      <c r="B146" s="232"/>
      <c r="C146" s="67"/>
      <c r="D146" s="230"/>
      <c r="E146" s="73"/>
      <c r="F146" s="119" t="s">
        <v>164</v>
      </c>
      <c r="G146" s="86"/>
      <c r="H146" s="232"/>
      <c r="I146" s="80"/>
      <c r="J146" s="232"/>
      <c r="K146" s="67"/>
      <c r="L146" s="234"/>
    </row>
    <row r="147" spans="2:12" x14ac:dyDescent="0.35">
      <c r="B147" s="232">
        <v>6</v>
      </c>
      <c r="C147" s="67"/>
      <c r="D147" s="230">
        <v>1</v>
      </c>
      <c r="E147" s="73"/>
      <c r="F147" s="80" t="s">
        <v>258</v>
      </c>
      <c r="G147" s="80"/>
      <c r="H147" s="232" t="s">
        <v>156</v>
      </c>
      <c r="I147" s="80"/>
      <c r="J147" s="232" t="s">
        <v>105</v>
      </c>
      <c r="K147" s="67"/>
      <c r="L147" s="234">
        <v>268000</v>
      </c>
    </row>
    <row r="148" spans="2:12" x14ac:dyDescent="0.35">
      <c r="B148" s="232"/>
      <c r="C148" s="67"/>
      <c r="D148" s="230"/>
      <c r="E148" s="73"/>
      <c r="F148" s="119" t="s">
        <v>259</v>
      </c>
      <c r="G148" s="86"/>
      <c r="H148" s="232"/>
      <c r="I148" s="80"/>
      <c r="J148" s="232"/>
      <c r="K148" s="67"/>
      <c r="L148" s="234"/>
    </row>
    <row r="149" spans="2:12" s="63" customFormat="1" x14ac:dyDescent="0.35">
      <c r="B149" s="72"/>
      <c r="C149" s="67"/>
      <c r="D149" s="60"/>
      <c r="E149" s="73"/>
      <c r="F149" s="86"/>
      <c r="G149" s="86"/>
      <c r="H149" s="81"/>
      <c r="I149" s="80"/>
      <c r="J149" s="72"/>
      <c r="K149" s="67"/>
      <c r="L149" s="96"/>
    </row>
    <row r="150" spans="2:12" x14ac:dyDescent="0.35">
      <c r="B150" s="81"/>
      <c r="C150" s="80"/>
      <c r="D150" s="81"/>
      <c r="E150" s="80"/>
      <c r="F150" s="71" t="s">
        <v>260</v>
      </c>
      <c r="G150" s="71"/>
      <c r="H150" s="81"/>
      <c r="I150" s="80"/>
      <c r="J150" s="81"/>
      <c r="K150" s="80"/>
      <c r="L150" s="97">
        <v>2177000</v>
      </c>
    </row>
    <row r="151" spans="2:12" x14ac:dyDescent="0.35">
      <c r="B151" s="6"/>
      <c r="C151" s="87"/>
      <c r="D151" s="6"/>
      <c r="E151" s="87"/>
      <c r="F151" s="87"/>
      <c r="G151" s="87"/>
      <c r="H151" s="6"/>
      <c r="I151" s="87"/>
      <c r="J151" s="6"/>
      <c r="K151" s="87"/>
      <c r="L151" s="7"/>
    </row>
    <row r="152" spans="2:12" ht="24.75" customHeight="1" x14ac:dyDescent="0.35">
      <c r="B152" s="62" t="s">
        <v>261</v>
      </c>
      <c r="C152" s="62"/>
      <c r="D152" s="62"/>
      <c r="E152" s="62"/>
      <c r="F152" s="62"/>
      <c r="G152" s="79"/>
      <c r="H152" s="81"/>
      <c r="I152" s="80"/>
      <c r="J152" s="81"/>
      <c r="K152" s="80"/>
      <c r="L152" s="81"/>
    </row>
    <row r="153" spans="2:12" x14ac:dyDescent="0.35">
      <c r="B153" s="81"/>
      <c r="C153" s="80"/>
      <c r="D153" s="77">
        <v>1</v>
      </c>
      <c r="E153" s="73"/>
      <c r="F153" s="80" t="s">
        <v>262</v>
      </c>
      <c r="G153" s="80"/>
      <c r="H153" s="81"/>
      <c r="I153" s="80"/>
      <c r="J153" s="81"/>
      <c r="K153" s="80"/>
      <c r="L153" s="78">
        <v>447000</v>
      </c>
    </row>
    <row r="154" spans="2:12" x14ac:dyDescent="0.35">
      <c r="B154" s="228"/>
      <c r="C154" s="80"/>
      <c r="D154" s="233">
        <v>0.86599999999999999</v>
      </c>
      <c r="E154" s="83"/>
      <c r="F154" s="80" t="s">
        <v>263</v>
      </c>
      <c r="G154" s="80"/>
      <c r="H154" s="228"/>
      <c r="I154" s="80"/>
      <c r="J154" s="228"/>
      <c r="K154" s="80"/>
      <c r="L154" s="229">
        <v>79000</v>
      </c>
    </row>
    <row r="155" spans="2:12" x14ac:dyDescent="0.35">
      <c r="B155" s="228"/>
      <c r="C155" s="80"/>
      <c r="D155" s="233"/>
      <c r="E155" s="83"/>
      <c r="F155" s="119" t="s">
        <v>264</v>
      </c>
      <c r="G155" s="86"/>
      <c r="H155" s="228"/>
      <c r="I155" s="80"/>
      <c r="J155" s="228"/>
      <c r="K155" s="80"/>
      <c r="L155" s="229"/>
    </row>
    <row r="156" spans="2:12" x14ac:dyDescent="0.35">
      <c r="B156" s="228"/>
      <c r="C156" s="80"/>
      <c r="D156" s="230">
        <v>0.5</v>
      </c>
      <c r="E156" s="73"/>
      <c r="F156" s="80" t="s">
        <v>265</v>
      </c>
      <c r="G156" s="80"/>
      <c r="H156" s="228"/>
      <c r="I156" s="80"/>
      <c r="J156" s="228"/>
      <c r="K156" s="80"/>
      <c r="L156" s="229">
        <v>123000</v>
      </c>
    </row>
    <row r="157" spans="2:12" x14ac:dyDescent="0.35">
      <c r="B157" s="228"/>
      <c r="C157" s="80"/>
      <c r="D157" s="230"/>
      <c r="E157" s="73"/>
      <c r="F157" s="119" t="s">
        <v>208</v>
      </c>
      <c r="G157" s="86"/>
      <c r="H157" s="228"/>
      <c r="I157" s="80"/>
      <c r="J157" s="228"/>
      <c r="K157" s="80"/>
      <c r="L157" s="229"/>
    </row>
    <row r="158" spans="2:12" x14ac:dyDescent="0.35">
      <c r="B158" s="228"/>
      <c r="C158" s="80"/>
      <c r="D158" s="230">
        <v>0.5</v>
      </c>
      <c r="E158" s="73"/>
      <c r="F158" s="80" t="s">
        <v>266</v>
      </c>
      <c r="G158" s="80"/>
      <c r="H158" s="228"/>
      <c r="I158" s="80"/>
      <c r="J158" s="228"/>
      <c r="K158" s="80"/>
      <c r="L158" s="229">
        <v>174000</v>
      </c>
    </row>
    <row r="159" spans="2:12" x14ac:dyDescent="0.35">
      <c r="B159" s="228"/>
      <c r="C159" s="80"/>
      <c r="D159" s="230"/>
      <c r="E159" s="73"/>
      <c r="F159" s="119" t="s">
        <v>228</v>
      </c>
      <c r="G159" s="86"/>
      <c r="H159" s="228"/>
      <c r="I159" s="80"/>
      <c r="J159" s="228"/>
      <c r="K159" s="80"/>
      <c r="L159" s="229"/>
    </row>
    <row r="160" spans="2:12" x14ac:dyDescent="0.35">
      <c r="B160" s="228"/>
      <c r="C160" s="80"/>
      <c r="D160" s="230">
        <v>0.5</v>
      </c>
      <c r="E160" s="73"/>
      <c r="F160" s="80" t="s">
        <v>267</v>
      </c>
      <c r="G160" s="80"/>
      <c r="H160" s="228"/>
      <c r="I160" s="80"/>
      <c r="J160" s="228"/>
      <c r="K160" s="80"/>
      <c r="L160" s="229">
        <v>290000</v>
      </c>
    </row>
    <row r="161" spans="2:19" x14ac:dyDescent="0.35">
      <c r="B161" s="228"/>
      <c r="C161" s="80"/>
      <c r="D161" s="230"/>
      <c r="E161" s="73"/>
      <c r="F161" s="119" t="s">
        <v>228</v>
      </c>
      <c r="G161" s="86"/>
      <c r="H161" s="228"/>
      <c r="I161" s="80"/>
      <c r="J161" s="228"/>
      <c r="K161" s="80"/>
      <c r="L161" s="229"/>
    </row>
    <row r="162" spans="2:19" x14ac:dyDescent="0.35">
      <c r="B162" s="228"/>
      <c r="C162" s="80"/>
      <c r="D162" s="230">
        <v>0.5</v>
      </c>
      <c r="E162" s="73"/>
      <c r="F162" s="80" t="s">
        <v>268</v>
      </c>
      <c r="G162" s="80"/>
      <c r="H162" s="228"/>
      <c r="I162" s="80"/>
      <c r="J162" s="228"/>
      <c r="K162" s="80"/>
      <c r="L162" s="229">
        <v>510000</v>
      </c>
    </row>
    <row r="163" spans="2:19" x14ac:dyDescent="0.35">
      <c r="B163" s="228"/>
      <c r="C163" s="80"/>
      <c r="D163" s="230"/>
      <c r="E163" s="73"/>
      <c r="F163" s="119" t="s">
        <v>228</v>
      </c>
      <c r="G163" s="86"/>
      <c r="H163" s="228"/>
      <c r="I163" s="80"/>
      <c r="J163" s="228"/>
      <c r="K163" s="80"/>
      <c r="L163" s="229"/>
    </row>
    <row r="164" spans="2:19" x14ac:dyDescent="0.35">
      <c r="B164" s="228"/>
      <c r="C164" s="80"/>
      <c r="D164" s="230">
        <v>0.5</v>
      </c>
      <c r="E164" s="73"/>
      <c r="F164" s="80" t="s">
        <v>269</v>
      </c>
      <c r="G164" s="80"/>
      <c r="H164" s="228"/>
      <c r="I164" s="80"/>
      <c r="J164" s="228"/>
      <c r="K164" s="80"/>
      <c r="L164" s="229">
        <v>529000</v>
      </c>
    </row>
    <row r="165" spans="2:19" x14ac:dyDescent="0.35">
      <c r="B165" s="228"/>
      <c r="C165" s="80"/>
      <c r="D165" s="230"/>
      <c r="E165" s="73"/>
      <c r="F165" s="119" t="s">
        <v>228</v>
      </c>
      <c r="G165" s="86"/>
      <c r="H165" s="228"/>
      <c r="I165" s="80"/>
      <c r="J165" s="228"/>
      <c r="K165" s="80"/>
      <c r="L165" s="229"/>
    </row>
    <row r="166" spans="2:19" s="63" customFormat="1" x14ac:dyDescent="0.35">
      <c r="B166" s="81"/>
      <c r="C166" s="80"/>
      <c r="D166" s="60"/>
      <c r="E166" s="73"/>
      <c r="F166" s="86"/>
      <c r="G166" s="86"/>
      <c r="H166" s="81"/>
      <c r="I166" s="80"/>
      <c r="J166" s="81"/>
      <c r="K166" s="80"/>
      <c r="L166" s="61"/>
    </row>
    <row r="167" spans="2:19" s="93" customFormat="1" x14ac:dyDescent="0.35">
      <c r="B167" s="90"/>
      <c r="C167" s="91"/>
      <c r="D167" s="90"/>
      <c r="E167" s="91"/>
      <c r="F167" s="92" t="s">
        <v>270</v>
      </c>
      <c r="G167" s="92"/>
      <c r="H167" s="90"/>
      <c r="I167" s="91"/>
      <c r="J167" s="90"/>
      <c r="K167" s="91"/>
      <c r="L167" s="94">
        <v>2152000</v>
      </c>
    </row>
    <row r="168" spans="2:19" ht="15" thickBot="1" x14ac:dyDescent="0.4">
      <c r="B168" s="81"/>
      <c r="C168" s="80"/>
      <c r="D168" s="81"/>
      <c r="E168" s="80"/>
      <c r="F168" s="71" t="s">
        <v>271</v>
      </c>
      <c r="G168" s="71"/>
      <c r="H168" s="81"/>
      <c r="I168" s="80"/>
      <c r="J168" s="81"/>
      <c r="K168" s="80"/>
      <c r="L168" s="95">
        <v>52431000</v>
      </c>
    </row>
    <row r="169" spans="2:19" ht="15" thickTop="1" x14ac:dyDescent="0.35">
      <c r="B169" s="6"/>
      <c r="C169" s="87"/>
      <c r="D169" s="6"/>
      <c r="E169" s="87"/>
      <c r="F169" s="87"/>
      <c r="G169" s="87"/>
      <c r="H169" s="6"/>
      <c r="I169" s="87"/>
      <c r="J169" s="6"/>
      <c r="K169" s="87"/>
      <c r="L169" s="7"/>
    </row>
    <row r="170" spans="2:19" x14ac:dyDescent="0.35">
      <c r="B170" s="84"/>
      <c r="C170" s="88"/>
      <c r="E170" s="85"/>
      <c r="F170" s="85"/>
      <c r="G170" s="85"/>
      <c r="I170" s="85"/>
      <c r="K170" s="85"/>
    </row>
    <row r="171" spans="2:19" x14ac:dyDescent="0.35">
      <c r="B171" s="104" t="s">
        <v>274</v>
      </c>
      <c r="C171" s="104"/>
      <c r="D171" s="104"/>
      <c r="E171" s="105"/>
      <c r="F171" s="105"/>
    </row>
    <row r="172" spans="2:19" ht="25.5" customHeight="1" x14ac:dyDescent="0.35">
      <c r="B172" s="108" t="s">
        <v>84</v>
      </c>
      <c r="C172" s="101"/>
      <c r="D172" s="235" t="s">
        <v>283</v>
      </c>
      <c r="E172" s="236"/>
      <c r="F172" s="236"/>
      <c r="G172" s="236"/>
      <c r="H172" s="236"/>
      <c r="I172" s="236"/>
      <c r="J172" s="236"/>
      <c r="K172" s="236"/>
      <c r="L172" s="236"/>
      <c r="M172" s="101"/>
      <c r="N172" s="101"/>
      <c r="O172" s="101"/>
      <c r="P172" s="101"/>
      <c r="Q172" s="101"/>
      <c r="R172" s="101"/>
      <c r="S172" s="101"/>
    </row>
    <row r="173" spans="2:19" ht="25.5" customHeight="1" x14ac:dyDescent="0.35">
      <c r="B173" s="108" t="s">
        <v>85</v>
      </c>
      <c r="C173" s="100"/>
      <c r="D173" s="235" t="s">
        <v>284</v>
      </c>
      <c r="E173" s="237"/>
      <c r="F173" s="237"/>
      <c r="G173" s="237"/>
      <c r="H173" s="237"/>
      <c r="I173" s="237"/>
      <c r="J173" s="237"/>
      <c r="K173" s="237"/>
      <c r="L173" s="237"/>
      <c r="M173" s="106"/>
    </row>
    <row r="175" spans="2:19" ht="15" customHeight="1" x14ac:dyDescent="0.35">
      <c r="D175" s="238" t="s">
        <v>0</v>
      </c>
      <c r="E175" s="238"/>
      <c r="F175" s="238"/>
      <c r="G175" s="238"/>
      <c r="H175" s="238"/>
      <c r="I175" s="238"/>
      <c r="J175" s="238"/>
    </row>
    <row r="176" spans="2:19" x14ac:dyDescent="0.35">
      <c r="D176" s="238" t="s">
        <v>86</v>
      </c>
      <c r="E176" s="238"/>
      <c r="F176" s="238"/>
      <c r="G176" s="238"/>
      <c r="H176" s="238"/>
      <c r="I176" s="238"/>
      <c r="J176" s="238"/>
    </row>
    <row r="177" spans="2:12" x14ac:dyDescent="0.35">
      <c r="D177" s="239" t="s">
        <v>87</v>
      </c>
      <c r="E177" s="238"/>
      <c r="F177" s="238"/>
      <c r="G177" s="238"/>
      <c r="H177" s="238"/>
      <c r="I177" s="238"/>
      <c r="J177" s="238"/>
    </row>
    <row r="178" spans="2:12" s="101" customFormat="1" x14ac:dyDescent="0.35">
      <c r="B178" s="105"/>
      <c r="D178" s="218"/>
      <c r="E178" s="217"/>
      <c r="F178" s="217"/>
      <c r="G178" s="217"/>
      <c r="H178" s="217"/>
      <c r="I178" s="217"/>
      <c r="J178" s="217"/>
      <c r="L178" s="105"/>
    </row>
    <row r="179" spans="2:12" ht="38.25" customHeight="1" x14ac:dyDescent="0.35">
      <c r="B179" s="108" t="s">
        <v>275</v>
      </c>
      <c r="C179" s="100"/>
      <c r="D179" s="235" t="s">
        <v>285</v>
      </c>
      <c r="E179" s="235"/>
      <c r="F179" s="235"/>
      <c r="G179" s="235"/>
      <c r="H179" s="235"/>
      <c r="I179" s="235"/>
      <c r="J179" s="235"/>
      <c r="K179" s="235"/>
      <c r="L179" s="235"/>
    </row>
    <row r="180" spans="2:12" x14ac:dyDescent="0.35">
      <c r="B180" s="108" t="s">
        <v>276</v>
      </c>
      <c r="D180" s="226" t="s">
        <v>277</v>
      </c>
      <c r="E180" s="226"/>
      <c r="F180" s="226"/>
      <c r="G180" s="226"/>
      <c r="H180" s="226"/>
      <c r="I180" s="226"/>
      <c r="J180" s="226"/>
      <c r="K180" s="226"/>
      <c r="L180" s="226"/>
    </row>
    <row r="181" spans="2:12" x14ac:dyDescent="0.35">
      <c r="B181" s="116" t="s">
        <v>278</v>
      </c>
      <c r="D181" s="226" t="s">
        <v>279</v>
      </c>
      <c r="E181" s="226"/>
      <c r="F181" s="226"/>
      <c r="G181" s="226"/>
      <c r="H181" s="226"/>
      <c r="I181" s="226"/>
      <c r="J181" s="226"/>
      <c r="K181" s="226"/>
      <c r="L181" s="226"/>
    </row>
    <row r="182" spans="2:12" x14ac:dyDescent="0.35">
      <c r="B182" s="108" t="s">
        <v>280</v>
      </c>
      <c r="D182" s="226" t="s">
        <v>281</v>
      </c>
      <c r="E182" s="226"/>
      <c r="F182" s="226"/>
      <c r="G182" s="226"/>
      <c r="H182" s="226"/>
      <c r="I182" s="226"/>
      <c r="J182" s="226"/>
      <c r="K182" s="226"/>
      <c r="L182" s="226"/>
    </row>
    <row r="183" spans="2:12" ht="63.75" customHeight="1" x14ac:dyDescent="0.35">
      <c r="B183" s="108" t="s">
        <v>282</v>
      </c>
      <c r="D183" s="225" t="s">
        <v>286</v>
      </c>
      <c r="E183" s="225"/>
      <c r="F183" s="225"/>
      <c r="G183" s="225"/>
      <c r="H183" s="225"/>
      <c r="I183" s="225"/>
      <c r="J183" s="225"/>
      <c r="K183" s="225"/>
      <c r="L183" s="225"/>
    </row>
  </sheetData>
  <mergeCells count="321">
    <mergeCell ref="B119:L119"/>
    <mergeCell ref="B120:L120"/>
    <mergeCell ref="B121:L121"/>
    <mergeCell ref="B58:L58"/>
    <mergeCell ref="B59:L59"/>
    <mergeCell ref="B60:L60"/>
    <mergeCell ref="D11:H11"/>
    <mergeCell ref="B12:B13"/>
    <mergeCell ref="D12:D13"/>
    <mergeCell ref="H12:H13"/>
    <mergeCell ref="J12:J13"/>
    <mergeCell ref="L12:L13"/>
    <mergeCell ref="B14:B15"/>
    <mergeCell ref="D14:D15"/>
    <mergeCell ref="H14:H15"/>
    <mergeCell ref="J14:J15"/>
    <mergeCell ref="L14:L15"/>
    <mergeCell ref="B16:B17"/>
    <mergeCell ref="D16:D17"/>
    <mergeCell ref="H16:H17"/>
    <mergeCell ref="J16:J17"/>
    <mergeCell ref="L16:L17"/>
    <mergeCell ref="B18:B19"/>
    <mergeCell ref="D18:D19"/>
    <mergeCell ref="H18:H19"/>
    <mergeCell ref="J18:J19"/>
    <mergeCell ref="L18:L19"/>
    <mergeCell ref="B20:B21"/>
    <mergeCell ref="D20:D21"/>
    <mergeCell ref="H20:H21"/>
    <mergeCell ref="J20:J21"/>
    <mergeCell ref="L20:L21"/>
    <mergeCell ref="B22:B23"/>
    <mergeCell ref="D22:D23"/>
    <mergeCell ref="H22:H23"/>
    <mergeCell ref="J22:J23"/>
    <mergeCell ref="L22:L23"/>
    <mergeCell ref="B24:B25"/>
    <mergeCell ref="D24:D25"/>
    <mergeCell ref="H24:H25"/>
    <mergeCell ref="J24:J25"/>
    <mergeCell ref="L24:L25"/>
    <mergeCell ref="B26:B27"/>
    <mergeCell ref="D26:D27"/>
    <mergeCell ref="H26:H27"/>
    <mergeCell ref="J26:J27"/>
    <mergeCell ref="L26:L27"/>
    <mergeCell ref="B28:B29"/>
    <mergeCell ref="D28:D29"/>
    <mergeCell ref="H28:H29"/>
    <mergeCell ref="J28:J29"/>
    <mergeCell ref="L28:L29"/>
    <mergeCell ref="B30:B31"/>
    <mergeCell ref="D30:D31"/>
    <mergeCell ref="H30:H31"/>
    <mergeCell ref="J30:J31"/>
    <mergeCell ref="L30:L31"/>
    <mergeCell ref="B32:B33"/>
    <mergeCell ref="D32:D33"/>
    <mergeCell ref="H32:H33"/>
    <mergeCell ref="J32:J33"/>
    <mergeCell ref="L32:L33"/>
    <mergeCell ref="B34:B35"/>
    <mergeCell ref="D34:D35"/>
    <mergeCell ref="H34:H35"/>
    <mergeCell ref="J34:J35"/>
    <mergeCell ref="L34:L35"/>
    <mergeCell ref="B36:B37"/>
    <mergeCell ref="D36:D37"/>
    <mergeCell ref="H36:H37"/>
    <mergeCell ref="J36:J37"/>
    <mergeCell ref="L36:L37"/>
    <mergeCell ref="B38:B39"/>
    <mergeCell ref="D38:D39"/>
    <mergeCell ref="H38:H39"/>
    <mergeCell ref="J38:J39"/>
    <mergeCell ref="L38:L39"/>
    <mergeCell ref="B40:B41"/>
    <mergeCell ref="D40:D41"/>
    <mergeCell ref="H40:H41"/>
    <mergeCell ref="J40:J41"/>
    <mergeCell ref="L40:L41"/>
    <mergeCell ref="B42:B43"/>
    <mergeCell ref="D42:D43"/>
    <mergeCell ref="H42:H43"/>
    <mergeCell ref="J42:J43"/>
    <mergeCell ref="L42:L43"/>
    <mergeCell ref="B44:B45"/>
    <mergeCell ref="D44:D45"/>
    <mergeCell ref="H44:H45"/>
    <mergeCell ref="J44:J45"/>
    <mergeCell ref="L44:L45"/>
    <mergeCell ref="B46:B47"/>
    <mergeCell ref="D46:D47"/>
    <mergeCell ref="H46:H47"/>
    <mergeCell ref="J46:J47"/>
    <mergeCell ref="L46:L47"/>
    <mergeCell ref="B48:B49"/>
    <mergeCell ref="D48:D49"/>
    <mergeCell ref="H48:H49"/>
    <mergeCell ref="J48:J49"/>
    <mergeCell ref="L48:L49"/>
    <mergeCell ref="B50:B51"/>
    <mergeCell ref="D50:D51"/>
    <mergeCell ref="H50:H51"/>
    <mergeCell ref="J50:J51"/>
    <mergeCell ref="L50:L51"/>
    <mergeCell ref="B52:B53"/>
    <mergeCell ref="D52:D53"/>
    <mergeCell ref="H52:H53"/>
    <mergeCell ref="J52:J53"/>
    <mergeCell ref="L52:L53"/>
    <mergeCell ref="B54:B55"/>
    <mergeCell ref="D54:D55"/>
    <mergeCell ref="H54:H55"/>
    <mergeCell ref="J54:J55"/>
    <mergeCell ref="L54:L55"/>
    <mergeCell ref="B65:B66"/>
    <mergeCell ref="D65:D66"/>
    <mergeCell ref="H65:H66"/>
    <mergeCell ref="J65:J66"/>
    <mergeCell ref="L65:L66"/>
    <mergeCell ref="B67:B68"/>
    <mergeCell ref="D67:D68"/>
    <mergeCell ref="H67:H68"/>
    <mergeCell ref="J67:J68"/>
    <mergeCell ref="L67:L68"/>
    <mergeCell ref="B69:B70"/>
    <mergeCell ref="D69:D70"/>
    <mergeCell ref="H69:H70"/>
    <mergeCell ref="J69:J70"/>
    <mergeCell ref="L69:L70"/>
    <mergeCell ref="B75:B76"/>
    <mergeCell ref="D75:D76"/>
    <mergeCell ref="H75:H76"/>
    <mergeCell ref="J75:J76"/>
    <mergeCell ref="L75:L76"/>
    <mergeCell ref="B71:B72"/>
    <mergeCell ref="D71:D72"/>
    <mergeCell ref="H71:H72"/>
    <mergeCell ref="J71:J72"/>
    <mergeCell ref="L71:L72"/>
    <mergeCell ref="B73:B74"/>
    <mergeCell ref="D73:D74"/>
    <mergeCell ref="H73:H74"/>
    <mergeCell ref="J73:J74"/>
    <mergeCell ref="L73:L74"/>
    <mergeCell ref="B81:B82"/>
    <mergeCell ref="D81:D82"/>
    <mergeCell ref="H81:H82"/>
    <mergeCell ref="J81:J82"/>
    <mergeCell ref="L81:L82"/>
    <mergeCell ref="B83:B84"/>
    <mergeCell ref="D83:D84"/>
    <mergeCell ref="H83:H84"/>
    <mergeCell ref="J83:J84"/>
    <mergeCell ref="L83:L84"/>
    <mergeCell ref="B85:B86"/>
    <mergeCell ref="D85:D86"/>
    <mergeCell ref="H85:H86"/>
    <mergeCell ref="J85:J86"/>
    <mergeCell ref="L85:L86"/>
    <mergeCell ref="B87:B88"/>
    <mergeCell ref="D87:D88"/>
    <mergeCell ref="H87:H88"/>
    <mergeCell ref="J87:J88"/>
    <mergeCell ref="L87:L88"/>
    <mergeCell ref="B89:B90"/>
    <mergeCell ref="D89:D90"/>
    <mergeCell ref="H89:H90"/>
    <mergeCell ref="J89:J90"/>
    <mergeCell ref="L89:L90"/>
    <mergeCell ref="B91:B92"/>
    <mergeCell ref="D91:D92"/>
    <mergeCell ref="H91:H92"/>
    <mergeCell ref="J91:J92"/>
    <mergeCell ref="L91:L92"/>
    <mergeCell ref="B93:B94"/>
    <mergeCell ref="D93:D94"/>
    <mergeCell ref="H93:H94"/>
    <mergeCell ref="J93:J94"/>
    <mergeCell ref="L93:L94"/>
    <mergeCell ref="B95:B96"/>
    <mergeCell ref="D95:D96"/>
    <mergeCell ref="H95:H96"/>
    <mergeCell ref="J95:J96"/>
    <mergeCell ref="L95:L96"/>
    <mergeCell ref="B97:B98"/>
    <mergeCell ref="D97:D98"/>
    <mergeCell ref="H97:H98"/>
    <mergeCell ref="J97:J98"/>
    <mergeCell ref="L97:L98"/>
    <mergeCell ref="B99:B100"/>
    <mergeCell ref="D99:D100"/>
    <mergeCell ref="H99:H100"/>
    <mergeCell ref="J99:J100"/>
    <mergeCell ref="L99:L100"/>
    <mergeCell ref="B101:B102"/>
    <mergeCell ref="D101:D102"/>
    <mergeCell ref="H101:H102"/>
    <mergeCell ref="J101:J102"/>
    <mergeCell ref="L101:L102"/>
    <mergeCell ref="B103:B104"/>
    <mergeCell ref="D103:D104"/>
    <mergeCell ref="H103:H104"/>
    <mergeCell ref="J103:J104"/>
    <mergeCell ref="L103:L104"/>
    <mergeCell ref="B105:B106"/>
    <mergeCell ref="D105:D106"/>
    <mergeCell ref="H105:H106"/>
    <mergeCell ref="J105:J106"/>
    <mergeCell ref="L105:L106"/>
    <mergeCell ref="B107:B108"/>
    <mergeCell ref="D107:D108"/>
    <mergeCell ref="H107:H108"/>
    <mergeCell ref="J107:J108"/>
    <mergeCell ref="L107:L108"/>
    <mergeCell ref="B113:B114"/>
    <mergeCell ref="D113:D114"/>
    <mergeCell ref="H113:H114"/>
    <mergeCell ref="J113:J114"/>
    <mergeCell ref="L113:L114"/>
    <mergeCell ref="D183:L183"/>
    <mergeCell ref="B109:B110"/>
    <mergeCell ref="D109:D110"/>
    <mergeCell ref="H109:H110"/>
    <mergeCell ref="J109:J110"/>
    <mergeCell ref="L109:L110"/>
    <mergeCell ref="B111:B112"/>
    <mergeCell ref="D111:D112"/>
    <mergeCell ref="H111:H112"/>
    <mergeCell ref="J111:J112"/>
    <mergeCell ref="L111:L112"/>
    <mergeCell ref="B131:B132"/>
    <mergeCell ref="D131:D132"/>
    <mergeCell ref="H131:H132"/>
    <mergeCell ref="J131:J132"/>
    <mergeCell ref="L131:L132"/>
    <mergeCell ref="D180:L180"/>
    <mergeCell ref="D181:L181"/>
    <mergeCell ref="D182:L182"/>
    <mergeCell ref="H137:H138"/>
    <mergeCell ref="J137:J138"/>
    <mergeCell ref="L137:L138"/>
    <mergeCell ref="B139:B140"/>
    <mergeCell ref="D139:D140"/>
    <mergeCell ref="H139:H140"/>
    <mergeCell ref="J139:J140"/>
    <mergeCell ref="L139:L140"/>
    <mergeCell ref="B127:B128"/>
    <mergeCell ref="D127:D128"/>
    <mergeCell ref="H127:H128"/>
    <mergeCell ref="J127:J128"/>
    <mergeCell ref="L127:L128"/>
    <mergeCell ref="B129:B130"/>
    <mergeCell ref="D129:D130"/>
    <mergeCell ref="H129:H130"/>
    <mergeCell ref="J129:J130"/>
    <mergeCell ref="L129:L130"/>
    <mergeCell ref="D172:L172"/>
    <mergeCell ref="D173:L173"/>
    <mergeCell ref="D175:J175"/>
    <mergeCell ref="D176:J176"/>
    <mergeCell ref="D177:J177"/>
    <mergeCell ref="D179:L179"/>
    <mergeCell ref="B145:B146"/>
    <mergeCell ref="D145:D146"/>
    <mergeCell ref="H145:H146"/>
    <mergeCell ref="J145:J146"/>
    <mergeCell ref="L145:L146"/>
    <mergeCell ref="B147:B148"/>
    <mergeCell ref="D147:D148"/>
    <mergeCell ref="H147:H148"/>
    <mergeCell ref="J147:J148"/>
    <mergeCell ref="L147:L148"/>
    <mergeCell ref="B158:B159"/>
    <mergeCell ref="D158:D159"/>
    <mergeCell ref="H158:H159"/>
    <mergeCell ref="J158:J159"/>
    <mergeCell ref="L158:L159"/>
    <mergeCell ref="B154:B155"/>
    <mergeCell ref="D154:D155"/>
    <mergeCell ref="H154:H155"/>
    <mergeCell ref="B2:L2"/>
    <mergeCell ref="B3:L3"/>
    <mergeCell ref="B4:L4"/>
    <mergeCell ref="B5:L5"/>
    <mergeCell ref="B160:B161"/>
    <mergeCell ref="D160:D161"/>
    <mergeCell ref="H160:H161"/>
    <mergeCell ref="J160:J161"/>
    <mergeCell ref="L160:L161"/>
    <mergeCell ref="B156:B157"/>
    <mergeCell ref="D156:D157"/>
    <mergeCell ref="H156:H157"/>
    <mergeCell ref="B141:B142"/>
    <mergeCell ref="D141:D142"/>
    <mergeCell ref="H141:H142"/>
    <mergeCell ref="J141:J142"/>
    <mergeCell ref="L141:L142"/>
    <mergeCell ref="B143:B144"/>
    <mergeCell ref="D143:D144"/>
    <mergeCell ref="H143:H144"/>
    <mergeCell ref="J143:J144"/>
    <mergeCell ref="L143:L144"/>
    <mergeCell ref="B137:B138"/>
    <mergeCell ref="D137:D138"/>
    <mergeCell ref="J156:J157"/>
    <mergeCell ref="L156:L157"/>
    <mergeCell ref="J154:J155"/>
    <mergeCell ref="L154:L155"/>
    <mergeCell ref="B164:B165"/>
    <mergeCell ref="D164:D165"/>
    <mergeCell ref="H164:H165"/>
    <mergeCell ref="J164:J165"/>
    <mergeCell ref="L164:L165"/>
    <mergeCell ref="B162:B163"/>
    <mergeCell ref="D162:D163"/>
    <mergeCell ref="H162:H163"/>
    <mergeCell ref="J162:J163"/>
    <mergeCell ref="L162:L163"/>
  </mergeCells>
  <pageMargins left="0.5" right="0.5" top="0.5" bottom="0.5" header="0" footer="0"/>
  <pageSetup paperSize="9" scale="80" orientation="portrait" r:id="rId1"/>
  <rowBreaks count="3" manualBreakCount="3">
    <brk id="56" min="1" max="11" man="1"/>
    <brk id="117" min="1" max="11" man="1"/>
    <brk id="173" min="1" max="11" man="1"/>
  </rowBreaks>
  <colBreaks count="1" manualBreakCount="1">
    <brk id="1" max="18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20"/>
  <sheetViews>
    <sheetView workbookViewId="0"/>
  </sheetViews>
  <sheetFormatPr defaultColWidth="9.08984375" defaultRowHeight="15" customHeight="1" x14ac:dyDescent="0.35"/>
  <cols>
    <col min="1" max="1" width="3.90625" style="55" customWidth="1"/>
    <col min="2" max="2" width="80.90625" style="55" customWidth="1"/>
    <col min="3" max="3" width="12.6328125" style="55" customWidth="1"/>
    <col min="4" max="4" width="1.6328125" style="55" customWidth="1"/>
    <col min="5" max="5" width="12.6328125" style="55" customWidth="1"/>
    <col min="6" max="6" width="1.6328125" style="55" customWidth="1"/>
    <col min="7" max="7" width="12.6328125" style="55" customWidth="1"/>
    <col min="8" max="16384" width="9.08984375" style="55"/>
  </cols>
  <sheetData>
    <row r="2" spans="2:8" ht="15" customHeight="1" x14ac:dyDescent="0.35">
      <c r="B2" s="221" t="s">
        <v>0</v>
      </c>
      <c r="C2" s="221"/>
      <c r="D2" s="221"/>
      <c r="E2" s="221"/>
      <c r="F2" s="221"/>
      <c r="G2" s="221"/>
    </row>
    <row r="3" spans="2:8" ht="15" customHeight="1" x14ac:dyDescent="0.35">
      <c r="B3" s="221" t="s">
        <v>305</v>
      </c>
      <c r="C3" s="221"/>
      <c r="D3" s="221"/>
      <c r="E3" s="221"/>
      <c r="F3" s="221"/>
      <c r="G3" s="221"/>
      <c r="H3" s="136"/>
    </row>
    <row r="4" spans="2:8" ht="15" customHeight="1" x14ac:dyDescent="0.35">
      <c r="B4" s="238" t="s">
        <v>304</v>
      </c>
      <c r="C4" s="238"/>
      <c r="D4" s="238"/>
      <c r="E4" s="238"/>
      <c r="F4" s="238"/>
      <c r="G4" s="238"/>
    </row>
    <row r="5" spans="2:8" ht="15" customHeight="1" x14ac:dyDescent="0.35">
      <c r="B5" s="44"/>
    </row>
    <row r="6" spans="2:8" ht="15" customHeight="1" x14ac:dyDescent="0.35">
      <c r="B6" s="135"/>
      <c r="C6" s="244" t="s">
        <v>303</v>
      </c>
      <c r="D6" s="244"/>
      <c r="E6" s="244"/>
      <c r="F6" s="244"/>
      <c r="G6" s="244"/>
    </row>
    <row r="7" spans="2:8" ht="15" customHeight="1" x14ac:dyDescent="0.35">
      <c r="B7" s="135"/>
      <c r="C7" s="123" t="s">
        <v>302</v>
      </c>
      <c r="D7" s="134"/>
      <c r="E7" s="123" t="s">
        <v>301</v>
      </c>
      <c r="F7" s="134"/>
      <c r="G7" s="123" t="s">
        <v>300</v>
      </c>
    </row>
    <row r="8" spans="2:8" ht="15" customHeight="1" x14ac:dyDescent="0.35">
      <c r="B8" s="133"/>
      <c r="C8" s="243" t="s">
        <v>299</v>
      </c>
      <c r="D8" s="243"/>
      <c r="E8" s="243"/>
      <c r="F8" s="243"/>
      <c r="G8" s="243"/>
    </row>
    <row r="9" spans="2:8" ht="15" customHeight="1" x14ac:dyDescent="0.35">
      <c r="B9" s="102" t="s">
        <v>41</v>
      </c>
      <c r="C9" s="111">
        <v>3611397</v>
      </c>
      <c r="D9" s="111"/>
      <c r="E9" s="111">
        <v>623700</v>
      </c>
      <c r="F9" s="130"/>
      <c r="G9" s="111">
        <v>4235097</v>
      </c>
    </row>
    <row r="10" spans="2:8" ht="15" customHeight="1" x14ac:dyDescent="0.35">
      <c r="B10" s="102" t="s">
        <v>42</v>
      </c>
      <c r="C10" s="53">
        <v>4114</v>
      </c>
      <c r="D10" s="132"/>
      <c r="E10" s="53">
        <v>728687</v>
      </c>
      <c r="F10" s="131"/>
      <c r="G10" s="53">
        <v>732801</v>
      </c>
    </row>
    <row r="11" spans="2:8" ht="15" customHeight="1" x14ac:dyDescent="0.35">
      <c r="B11" s="102" t="s">
        <v>298</v>
      </c>
      <c r="C11" s="52">
        <v>3615511</v>
      </c>
      <c r="D11" s="52"/>
      <c r="E11" s="52">
        <v>1352387</v>
      </c>
      <c r="F11" s="131"/>
      <c r="G11" s="52">
        <v>4967898</v>
      </c>
    </row>
    <row r="12" spans="2:8" ht="15" customHeight="1" x14ac:dyDescent="0.35">
      <c r="B12" s="102" t="s">
        <v>297</v>
      </c>
      <c r="C12" s="102"/>
      <c r="D12" s="102"/>
      <c r="E12" s="102"/>
      <c r="F12" s="102"/>
      <c r="G12" s="102"/>
    </row>
    <row r="13" spans="2:8" ht="15" customHeight="1" x14ac:dyDescent="0.35">
      <c r="B13" s="102" t="s">
        <v>296</v>
      </c>
      <c r="C13" s="53">
        <v>-423747</v>
      </c>
      <c r="D13" s="132"/>
      <c r="E13" s="53" t="s">
        <v>74</v>
      </c>
      <c r="F13" s="14"/>
      <c r="G13" s="53">
        <v>-423747</v>
      </c>
    </row>
    <row r="14" spans="2:8" ht="15" customHeight="1" x14ac:dyDescent="0.35">
      <c r="B14" s="102" t="s">
        <v>295</v>
      </c>
      <c r="C14" s="52">
        <v>3191764</v>
      </c>
      <c r="D14" s="52"/>
      <c r="E14" s="52">
        <v>1352387</v>
      </c>
      <c r="F14" s="131"/>
      <c r="G14" s="52">
        <v>4544151</v>
      </c>
    </row>
    <row r="15" spans="2:8" ht="15" customHeight="1" x14ac:dyDescent="0.35">
      <c r="B15" s="102" t="s">
        <v>294</v>
      </c>
      <c r="C15" s="53">
        <v>2946947</v>
      </c>
      <c r="D15" s="132"/>
      <c r="E15" s="53">
        <v>229082</v>
      </c>
      <c r="F15" s="131"/>
      <c r="G15" s="53">
        <v>3176029</v>
      </c>
    </row>
    <row r="16" spans="2:8" ht="15" customHeight="1" thickBot="1" x14ac:dyDescent="0.4">
      <c r="B16" s="102" t="s">
        <v>293</v>
      </c>
      <c r="C16" s="112">
        <v>6138711</v>
      </c>
      <c r="D16" s="111"/>
      <c r="E16" s="112">
        <v>1581469</v>
      </c>
      <c r="F16" s="130"/>
      <c r="G16" s="112">
        <v>7720180</v>
      </c>
    </row>
    <row r="17" spans="1:15" ht="15" customHeight="1" thickTop="1" x14ac:dyDescent="0.35">
      <c r="B17" s="102" t="s">
        <v>292</v>
      </c>
      <c r="C17" s="128">
        <v>3.85E-2</v>
      </c>
      <c r="D17" s="128"/>
      <c r="E17" s="128">
        <v>3.78E-2</v>
      </c>
      <c r="F17" s="129"/>
      <c r="G17" s="128">
        <v>3.8399999999999997E-2</v>
      </c>
    </row>
    <row r="18" spans="1:15" ht="15" customHeight="1" x14ac:dyDescent="0.35">
      <c r="B18" s="102" t="s">
        <v>291</v>
      </c>
      <c r="C18" s="102"/>
      <c r="D18" s="102"/>
      <c r="E18" s="102"/>
      <c r="F18" s="102"/>
      <c r="G18" s="127">
        <v>5.61</v>
      </c>
    </row>
    <row r="19" spans="1:15" ht="15" customHeight="1" x14ac:dyDescent="0.35">
      <c r="B19" s="126" t="s">
        <v>290</v>
      </c>
    </row>
    <row r="20" spans="1:15" ht="117.75" customHeight="1" x14ac:dyDescent="0.35">
      <c r="A20" s="125" t="s">
        <v>84</v>
      </c>
      <c r="B20" s="241" t="s">
        <v>289</v>
      </c>
      <c r="C20" s="242"/>
      <c r="D20" s="242"/>
      <c r="E20" s="242"/>
      <c r="F20" s="242"/>
      <c r="G20" s="242"/>
      <c r="O20" s="124"/>
    </row>
  </sheetData>
  <mergeCells count="6">
    <mergeCell ref="B20:G20"/>
    <mergeCell ref="C8:G8"/>
    <mergeCell ref="B2:G2"/>
    <mergeCell ref="B4:G4"/>
    <mergeCell ref="B3:G3"/>
    <mergeCell ref="C6:G6"/>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1"/>
  <sheetViews>
    <sheetView workbookViewId="0"/>
  </sheetViews>
  <sheetFormatPr defaultColWidth="9.08984375" defaultRowHeight="15" customHeight="1" x14ac:dyDescent="0.35"/>
  <cols>
    <col min="1" max="1" width="42.36328125" style="55" customWidth="1"/>
    <col min="2" max="2" width="1.6328125" style="55" customWidth="1"/>
    <col min="3" max="3" width="11" style="55" customWidth="1"/>
    <col min="4" max="4" width="1.6328125" style="55" customWidth="1"/>
    <col min="5" max="5" width="9.08984375" style="55"/>
    <col min="6" max="6" width="1.6328125" style="55" customWidth="1"/>
    <col min="7" max="7" width="12.90625" style="55" customWidth="1"/>
    <col min="8" max="8" width="1.6328125" style="55" customWidth="1"/>
    <col min="9" max="9" width="13" style="55" customWidth="1"/>
    <col min="10" max="10" width="1.6328125" style="55" customWidth="1"/>
    <col min="11" max="11" width="12.453125" style="55" customWidth="1"/>
    <col min="12" max="16384" width="9.08984375" style="55"/>
  </cols>
  <sheetData>
    <row r="2" spans="1:11" ht="41.25" customHeight="1" x14ac:dyDescent="0.35">
      <c r="A2" s="231" t="s">
        <v>333</v>
      </c>
      <c r="B2" s="231"/>
      <c r="C2" s="231"/>
      <c r="D2" s="231"/>
      <c r="E2" s="231"/>
      <c r="F2" s="231"/>
      <c r="G2" s="231"/>
      <c r="H2" s="231"/>
      <c r="I2" s="231"/>
      <c r="J2" s="231"/>
      <c r="K2" s="231"/>
    </row>
    <row r="3" spans="1:11" ht="38.25" customHeight="1" x14ac:dyDescent="0.35">
      <c r="A3" s="135"/>
      <c r="B3" s="133"/>
      <c r="C3" s="227" t="s">
        <v>332</v>
      </c>
      <c r="D3" s="227"/>
      <c r="E3" s="227"/>
      <c r="F3" s="227"/>
      <c r="G3" s="227"/>
      <c r="H3" s="227"/>
      <c r="I3" s="227"/>
      <c r="J3" s="227"/>
      <c r="K3" s="227"/>
    </row>
    <row r="4" spans="1:11" ht="35.25" customHeight="1" x14ac:dyDescent="0.35">
      <c r="A4" s="158" t="s">
        <v>331</v>
      </c>
      <c r="B4" s="157"/>
      <c r="C4" s="123" t="s">
        <v>330</v>
      </c>
      <c r="D4" s="156"/>
      <c r="E4" s="155" t="s">
        <v>329</v>
      </c>
      <c r="F4" s="156"/>
      <c r="G4" s="123" t="s">
        <v>328</v>
      </c>
      <c r="H4" s="156"/>
      <c r="I4" s="123" t="s">
        <v>327</v>
      </c>
      <c r="J4" s="156"/>
      <c r="K4" s="155" t="s">
        <v>326</v>
      </c>
    </row>
    <row r="5" spans="1:11" ht="15" customHeight="1" x14ac:dyDescent="0.35">
      <c r="A5" s="154" t="s">
        <v>325</v>
      </c>
      <c r="B5" s="117"/>
      <c r="C5" s="102"/>
      <c r="D5" s="102"/>
      <c r="E5" s="102"/>
      <c r="F5" s="102"/>
      <c r="G5" s="102"/>
      <c r="H5" s="102"/>
      <c r="I5" s="102"/>
      <c r="J5" s="102"/>
      <c r="K5" s="102"/>
    </row>
    <row r="6" spans="1:11" ht="15" customHeight="1" x14ac:dyDescent="0.35">
      <c r="A6" s="149" t="s">
        <v>324</v>
      </c>
      <c r="B6" s="102"/>
      <c r="C6" s="148">
        <v>43617</v>
      </c>
      <c r="D6" s="147"/>
      <c r="E6" s="146">
        <v>3.1399999999999997E-2</v>
      </c>
      <c r="F6" s="129"/>
      <c r="G6" s="151">
        <v>104543</v>
      </c>
      <c r="H6" s="130"/>
      <c r="I6" s="152" t="s">
        <v>323</v>
      </c>
      <c r="J6" s="14"/>
      <c r="K6" s="151">
        <v>104543</v>
      </c>
    </row>
    <row r="7" spans="1:11" ht="15" customHeight="1" x14ac:dyDescent="0.35">
      <c r="A7" s="149" t="s">
        <v>322</v>
      </c>
      <c r="B7" s="102"/>
      <c r="C7" s="148">
        <v>43647</v>
      </c>
      <c r="D7" s="147"/>
      <c r="E7" s="146">
        <v>3.7699999999999997E-2</v>
      </c>
      <c r="F7" s="129"/>
      <c r="G7" s="145">
        <v>100168</v>
      </c>
      <c r="H7" s="131"/>
      <c r="I7" s="152" t="s">
        <v>74</v>
      </c>
      <c r="J7" s="14"/>
      <c r="K7" s="145">
        <v>100168</v>
      </c>
    </row>
    <row r="8" spans="1:11" ht="15" customHeight="1" x14ac:dyDescent="0.35">
      <c r="A8" s="149" t="s">
        <v>321</v>
      </c>
      <c r="B8" s="102"/>
      <c r="C8" s="148">
        <v>43802</v>
      </c>
      <c r="D8" s="147"/>
      <c r="E8" s="146">
        <v>3.6700000000000003E-2</v>
      </c>
      <c r="F8" s="129"/>
      <c r="G8" s="145">
        <v>442204</v>
      </c>
      <c r="H8" s="131"/>
      <c r="I8" s="152" t="s">
        <v>74</v>
      </c>
      <c r="J8" s="14"/>
      <c r="K8" s="145">
        <v>442204</v>
      </c>
    </row>
    <row r="9" spans="1:11" ht="15" customHeight="1" x14ac:dyDescent="0.35">
      <c r="A9" s="149" t="s">
        <v>106</v>
      </c>
      <c r="B9" s="102"/>
      <c r="C9" s="148">
        <v>44105</v>
      </c>
      <c r="D9" s="147"/>
      <c r="E9" s="146">
        <v>5.5300000000000002E-2</v>
      </c>
      <c r="F9" s="129"/>
      <c r="G9" s="145">
        <v>205726</v>
      </c>
      <c r="H9" s="131"/>
      <c r="I9" s="152" t="s">
        <v>74</v>
      </c>
      <c r="J9" s="14"/>
      <c r="K9" s="145">
        <v>205726</v>
      </c>
    </row>
    <row r="10" spans="1:11" ht="15" customHeight="1" x14ac:dyDescent="0.35">
      <c r="A10" s="149" t="s">
        <v>118</v>
      </c>
      <c r="B10" s="102"/>
      <c r="C10" s="148">
        <v>44110</v>
      </c>
      <c r="D10" s="147"/>
      <c r="E10" s="146">
        <v>4.8899999999999999E-2</v>
      </c>
      <c r="F10" s="129"/>
      <c r="G10" s="145">
        <v>111219</v>
      </c>
      <c r="H10" s="131"/>
      <c r="I10" s="152" t="s">
        <v>74</v>
      </c>
      <c r="J10" s="14"/>
      <c r="K10" s="145">
        <v>111219</v>
      </c>
    </row>
    <row r="11" spans="1:11" ht="15" customHeight="1" x14ac:dyDescent="0.35">
      <c r="A11" s="149" t="s">
        <v>320</v>
      </c>
      <c r="B11" s="102"/>
      <c r="C11" s="148">
        <v>44230</v>
      </c>
      <c r="D11" s="147"/>
      <c r="E11" s="146">
        <v>3.61E-2</v>
      </c>
      <c r="F11" s="129"/>
      <c r="G11" s="145">
        <v>288043</v>
      </c>
      <c r="H11" s="131"/>
      <c r="I11" s="152" t="s">
        <v>74</v>
      </c>
      <c r="J11" s="14"/>
      <c r="K11" s="145">
        <v>288043</v>
      </c>
    </row>
    <row r="12" spans="1:11" ht="15" customHeight="1" x14ac:dyDescent="0.35">
      <c r="A12" s="149" t="s">
        <v>319</v>
      </c>
      <c r="B12" s="102"/>
      <c r="C12" s="148">
        <v>44346</v>
      </c>
      <c r="D12" s="147"/>
      <c r="E12" s="146">
        <v>5.2499999999999998E-2</v>
      </c>
      <c r="F12" s="129"/>
      <c r="G12" s="145">
        <v>2057</v>
      </c>
      <c r="H12" s="131"/>
      <c r="I12" s="152" t="s">
        <v>74</v>
      </c>
      <c r="J12" s="14"/>
      <c r="K12" s="145">
        <v>2057</v>
      </c>
    </row>
    <row r="13" spans="1:11" ht="15" customHeight="1" x14ac:dyDescent="0.35">
      <c r="A13" s="149" t="s">
        <v>318</v>
      </c>
      <c r="B13" s="102"/>
      <c r="C13" s="148">
        <v>44621</v>
      </c>
      <c r="D13" s="147"/>
      <c r="E13" s="146">
        <v>4.2299999999999997E-2</v>
      </c>
      <c r="F13" s="129"/>
      <c r="G13" s="145">
        <v>66175</v>
      </c>
      <c r="H13" s="131"/>
      <c r="I13" s="152" t="s">
        <v>74</v>
      </c>
      <c r="J13" s="14"/>
      <c r="K13" s="145">
        <v>66175</v>
      </c>
    </row>
    <row r="14" spans="1:11" ht="15" customHeight="1" x14ac:dyDescent="0.35">
      <c r="A14" s="149" t="s">
        <v>145</v>
      </c>
      <c r="B14" s="102"/>
      <c r="C14" s="148">
        <v>44652</v>
      </c>
      <c r="D14" s="147"/>
      <c r="E14" s="146">
        <v>4.0800000000000003E-2</v>
      </c>
      <c r="F14" s="129"/>
      <c r="G14" s="145">
        <v>122895</v>
      </c>
      <c r="H14" s="131"/>
      <c r="I14" s="152" t="s">
        <v>74</v>
      </c>
      <c r="J14" s="14"/>
      <c r="K14" s="145">
        <v>122895</v>
      </c>
    </row>
    <row r="15" spans="1:11" ht="15" customHeight="1" x14ac:dyDescent="0.35">
      <c r="A15" s="149" t="s">
        <v>142</v>
      </c>
      <c r="B15" s="102"/>
      <c r="C15" s="148">
        <v>44717</v>
      </c>
      <c r="D15" s="147"/>
      <c r="E15" s="146">
        <v>4.1399999999999999E-2</v>
      </c>
      <c r="F15" s="129"/>
      <c r="G15" s="145">
        <v>194409</v>
      </c>
      <c r="H15" s="131"/>
      <c r="I15" s="152" t="s">
        <v>74</v>
      </c>
      <c r="J15" s="14"/>
      <c r="K15" s="145">
        <v>194409</v>
      </c>
    </row>
    <row r="16" spans="1:11" ht="15" customHeight="1" x14ac:dyDescent="0.35">
      <c r="A16" s="149" t="s">
        <v>317</v>
      </c>
      <c r="B16" s="102"/>
      <c r="C16" s="148">
        <v>44835</v>
      </c>
      <c r="D16" s="147"/>
      <c r="E16" s="146">
        <v>4.4900000000000002E-2</v>
      </c>
      <c r="F16" s="129"/>
      <c r="G16" s="145">
        <v>34883</v>
      </c>
      <c r="H16" s="131"/>
      <c r="I16" s="152" t="s">
        <v>74</v>
      </c>
      <c r="J16" s="14"/>
      <c r="K16" s="145">
        <v>34883</v>
      </c>
    </row>
    <row r="17" spans="1:11" ht="15" customHeight="1" x14ac:dyDescent="0.35">
      <c r="A17" s="149" t="s">
        <v>166</v>
      </c>
      <c r="B17" s="102"/>
      <c r="C17" s="148">
        <v>44866</v>
      </c>
      <c r="D17" s="147"/>
      <c r="E17" s="146">
        <v>4.48E-2</v>
      </c>
      <c r="F17" s="129"/>
      <c r="G17" s="145">
        <v>20948</v>
      </c>
      <c r="H17" s="131"/>
      <c r="I17" s="152" t="s">
        <v>74</v>
      </c>
      <c r="J17" s="14"/>
      <c r="K17" s="145">
        <v>20948</v>
      </c>
    </row>
    <row r="18" spans="1:11" ht="15" customHeight="1" x14ac:dyDescent="0.35">
      <c r="A18" s="149" t="s">
        <v>177</v>
      </c>
      <c r="B18" s="102"/>
      <c r="C18" s="148">
        <v>45536</v>
      </c>
      <c r="D18" s="147"/>
      <c r="E18" s="146">
        <v>0.04</v>
      </c>
      <c r="F18" s="129"/>
      <c r="G18" s="145">
        <v>114646</v>
      </c>
      <c r="H18" s="131"/>
      <c r="I18" s="152" t="s">
        <v>74</v>
      </c>
      <c r="J18" s="14"/>
      <c r="K18" s="145">
        <v>114646</v>
      </c>
    </row>
    <row r="19" spans="1:11" ht="15" customHeight="1" x14ac:dyDescent="0.35">
      <c r="A19" s="149" t="s">
        <v>316</v>
      </c>
      <c r="B19" s="153"/>
      <c r="C19" s="148">
        <v>45658</v>
      </c>
      <c r="D19" s="147"/>
      <c r="E19" s="146">
        <v>3.49E-2</v>
      </c>
      <c r="F19" s="129"/>
      <c r="G19" s="145">
        <v>600000</v>
      </c>
      <c r="H19" s="131"/>
      <c r="I19" s="152" t="s">
        <v>74</v>
      </c>
      <c r="J19" s="14"/>
      <c r="K19" s="145">
        <v>600000</v>
      </c>
    </row>
    <row r="20" spans="1:11" ht="15" customHeight="1" x14ac:dyDescent="0.35">
      <c r="A20" s="149" t="s">
        <v>315</v>
      </c>
      <c r="B20" s="102"/>
      <c r="C20" s="148">
        <v>46087</v>
      </c>
      <c r="D20" s="147"/>
      <c r="E20" s="146">
        <v>3.5499999999999997E-2</v>
      </c>
      <c r="F20" s="129"/>
      <c r="G20" s="145">
        <v>261025</v>
      </c>
      <c r="H20" s="131"/>
      <c r="I20" s="152" t="s">
        <v>74</v>
      </c>
      <c r="J20" s="14"/>
      <c r="K20" s="145">
        <v>261025</v>
      </c>
    </row>
    <row r="21" spans="1:11" ht="15" customHeight="1" x14ac:dyDescent="0.35">
      <c r="A21" s="149" t="s">
        <v>124</v>
      </c>
      <c r="B21" s="102"/>
      <c r="C21" s="148">
        <v>46327</v>
      </c>
      <c r="D21" s="147"/>
      <c r="E21" s="146">
        <v>3.6700000000000003E-2</v>
      </c>
      <c r="F21" s="129"/>
      <c r="G21" s="145">
        <v>323360</v>
      </c>
      <c r="H21" s="131"/>
      <c r="I21" s="152" t="s">
        <v>74</v>
      </c>
      <c r="J21" s="14"/>
      <c r="K21" s="145">
        <v>323360</v>
      </c>
    </row>
    <row r="22" spans="1:11" ht="15" customHeight="1" x14ac:dyDescent="0.35">
      <c r="A22" s="149" t="s">
        <v>314</v>
      </c>
      <c r="B22" s="102"/>
      <c r="C22" s="148">
        <v>47423</v>
      </c>
      <c r="D22" s="147"/>
      <c r="E22" s="146">
        <v>3.9399999999999998E-2</v>
      </c>
      <c r="F22" s="129"/>
      <c r="G22" s="145">
        <v>199463</v>
      </c>
      <c r="H22" s="131"/>
      <c r="I22" s="152" t="s">
        <v>74</v>
      </c>
      <c r="J22" s="14"/>
      <c r="K22" s="145">
        <v>199463</v>
      </c>
    </row>
    <row r="23" spans="1:11" ht="15" customHeight="1" x14ac:dyDescent="0.35">
      <c r="A23" s="143" t="s">
        <v>313</v>
      </c>
      <c r="B23" s="117"/>
      <c r="C23" s="102"/>
      <c r="D23" s="102"/>
      <c r="E23" s="142">
        <v>3.8699999999999998E-2</v>
      </c>
      <c r="F23" s="141"/>
      <c r="G23" s="139">
        <v>3191764</v>
      </c>
      <c r="H23" s="140"/>
      <c r="I23" s="139" t="s">
        <v>312</v>
      </c>
      <c r="J23" s="144"/>
      <c r="K23" s="139">
        <v>3191764</v>
      </c>
    </row>
    <row r="24" spans="1:11" ht="15" customHeight="1" x14ac:dyDescent="0.35">
      <c r="A24" s="149" t="s">
        <v>115</v>
      </c>
      <c r="B24" s="102"/>
      <c r="C24" s="148">
        <v>43921</v>
      </c>
      <c r="D24" s="147"/>
      <c r="E24" s="146">
        <v>3.6400000000000002E-2</v>
      </c>
      <c r="F24" s="129"/>
      <c r="G24" s="151" t="s">
        <v>312</v>
      </c>
      <c r="H24" s="14"/>
      <c r="I24" s="151">
        <v>199460</v>
      </c>
      <c r="J24" s="130"/>
      <c r="K24" s="150">
        <v>199460</v>
      </c>
    </row>
    <row r="25" spans="1:11" ht="15" customHeight="1" x14ac:dyDescent="0.35">
      <c r="A25" s="149" t="s">
        <v>311</v>
      </c>
      <c r="B25" s="102"/>
      <c r="C25" s="148">
        <v>44284</v>
      </c>
      <c r="D25" s="147"/>
      <c r="E25" s="146">
        <v>4.6899999999999997E-2</v>
      </c>
      <c r="F25" s="129"/>
      <c r="G25" s="145" t="s">
        <v>74</v>
      </c>
      <c r="H25" s="14"/>
      <c r="I25" s="145">
        <v>127545</v>
      </c>
      <c r="J25" s="131"/>
      <c r="K25" s="145">
        <v>127545</v>
      </c>
    </row>
    <row r="26" spans="1:11" ht="15" customHeight="1" x14ac:dyDescent="0.35">
      <c r="A26" s="149" t="s">
        <v>310</v>
      </c>
      <c r="B26" s="102"/>
      <c r="C26" s="148">
        <v>44383</v>
      </c>
      <c r="D26" s="147"/>
      <c r="E26" s="146">
        <v>3.7100000000000001E-2</v>
      </c>
      <c r="F26" s="129"/>
      <c r="G26" s="145" t="s">
        <v>74</v>
      </c>
      <c r="H26" s="14"/>
      <c r="I26" s="145">
        <v>728687</v>
      </c>
      <c r="J26" s="131"/>
      <c r="K26" s="145">
        <v>728687</v>
      </c>
    </row>
    <row r="27" spans="1:11" ht="15" customHeight="1" x14ac:dyDescent="0.35">
      <c r="A27" s="149" t="s">
        <v>309</v>
      </c>
      <c r="B27" s="102"/>
      <c r="C27" s="148">
        <v>44904</v>
      </c>
      <c r="D27" s="147"/>
      <c r="E27" s="146">
        <v>3.6700000000000003E-2</v>
      </c>
      <c r="F27" s="129"/>
      <c r="G27" s="145" t="s">
        <v>74</v>
      </c>
      <c r="H27" s="14"/>
      <c r="I27" s="145">
        <v>296695</v>
      </c>
      <c r="J27" s="131"/>
      <c r="K27" s="145">
        <v>296695</v>
      </c>
    </row>
    <row r="28" spans="1:11" ht="15" customHeight="1" x14ac:dyDescent="0.35">
      <c r="A28" s="143" t="s">
        <v>308</v>
      </c>
      <c r="B28" s="117"/>
      <c r="C28" s="102"/>
      <c r="D28" s="102"/>
      <c r="E28" s="142">
        <v>3.78E-2</v>
      </c>
      <c r="F28" s="141"/>
      <c r="G28" s="139" t="s">
        <v>307</v>
      </c>
      <c r="H28" s="144"/>
      <c r="I28" s="139">
        <v>1352387</v>
      </c>
      <c r="J28" s="140"/>
      <c r="K28" s="139">
        <v>1352387</v>
      </c>
    </row>
    <row r="29" spans="1:11" ht="15" customHeight="1" x14ac:dyDescent="0.35">
      <c r="A29" s="143" t="s">
        <v>306</v>
      </c>
      <c r="B29" s="117"/>
      <c r="C29" s="102"/>
      <c r="D29" s="102"/>
      <c r="E29" s="142">
        <v>3.8399999999999997E-2</v>
      </c>
      <c r="F29" s="141"/>
      <c r="G29" s="139">
        <v>3191764</v>
      </c>
      <c r="H29" s="140"/>
      <c r="I29" s="139">
        <v>1352387</v>
      </c>
      <c r="J29" s="140"/>
      <c r="K29" s="139">
        <v>4544151</v>
      </c>
    </row>
    <row r="30" spans="1:11" ht="15" customHeight="1" x14ac:dyDescent="0.35">
      <c r="A30" s="138"/>
      <c r="B30" s="138"/>
      <c r="C30" s="138"/>
      <c r="D30" s="138"/>
      <c r="E30" s="137"/>
      <c r="F30" s="137"/>
      <c r="G30" s="137"/>
      <c r="H30" s="137"/>
      <c r="I30" s="137"/>
      <c r="J30" s="137"/>
      <c r="K30" s="137"/>
    </row>
    <row r="31" spans="1:11" ht="15" customHeight="1" x14ac:dyDescent="0.35">
      <c r="A31" s="44"/>
      <c r="B31" s="44"/>
    </row>
  </sheetData>
  <mergeCells count="2">
    <mergeCell ref="A2:K2"/>
    <mergeCell ref="C3:K3"/>
  </mergeCells>
  <pageMargins left="0.7" right="0.7" top="0.75" bottom="0.75" header="0.3" footer="0.3"/>
  <pageSetup paperSize="9" scale="8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zoomScaleNormal="100" workbookViewId="0"/>
  </sheetViews>
  <sheetFormatPr defaultColWidth="9.08984375" defaultRowHeight="15" customHeight="1" x14ac:dyDescent="0.35"/>
  <cols>
    <col min="1" max="1" width="3.6328125" style="55" customWidth="1"/>
    <col min="2" max="2" width="47.08984375" style="55" customWidth="1"/>
    <col min="3" max="3" width="1.6328125" style="55" customWidth="1"/>
    <col min="4" max="4" width="12.6328125" style="55" customWidth="1"/>
    <col min="5" max="5" width="1.6328125" style="55" customWidth="1"/>
    <col min="6" max="6" width="12.08984375" style="55" customWidth="1"/>
    <col min="7" max="7" width="1.6328125" style="55" customWidth="1"/>
    <col min="8" max="8" width="13" style="55" customWidth="1"/>
    <col min="9" max="9" width="1.6328125" style="55" customWidth="1"/>
    <col min="10" max="10" width="12" style="55" customWidth="1"/>
    <col min="11" max="11" width="1.6328125" style="55" customWidth="1"/>
    <col min="12" max="12" width="14.54296875" style="55" customWidth="1"/>
    <col min="13" max="16384" width="9.08984375" style="55"/>
  </cols>
  <sheetData>
    <row r="1" spans="2:12" ht="15" customHeight="1" x14ac:dyDescent="0.35">
      <c r="B1" s="12"/>
      <c r="C1" s="12"/>
    </row>
    <row r="2" spans="2:12" ht="40.5" customHeight="1" x14ac:dyDescent="0.35">
      <c r="B2" s="231" t="s">
        <v>333</v>
      </c>
      <c r="C2" s="231"/>
      <c r="D2" s="231"/>
      <c r="E2" s="231"/>
      <c r="F2" s="231"/>
      <c r="G2" s="231"/>
      <c r="H2" s="231"/>
      <c r="I2" s="231"/>
      <c r="J2" s="231"/>
      <c r="K2" s="231"/>
      <c r="L2" s="231"/>
    </row>
    <row r="3" spans="2:12" ht="15" customHeight="1" x14ac:dyDescent="0.35">
      <c r="B3" s="149"/>
      <c r="C3" s="149"/>
      <c r="D3" s="149"/>
      <c r="E3" s="149"/>
      <c r="F3" s="149"/>
      <c r="G3" s="149"/>
      <c r="H3" s="246"/>
      <c r="I3" s="246"/>
      <c r="J3" s="246"/>
      <c r="K3" s="149"/>
      <c r="L3" s="149"/>
    </row>
    <row r="4" spans="2:12" ht="15" customHeight="1" x14ac:dyDescent="0.35">
      <c r="B4" s="135"/>
      <c r="C4" s="133"/>
      <c r="D4" s="227" t="s">
        <v>332</v>
      </c>
      <c r="E4" s="227"/>
      <c r="F4" s="227"/>
      <c r="G4" s="227"/>
      <c r="H4" s="227"/>
      <c r="I4" s="227"/>
      <c r="J4" s="227"/>
      <c r="K4" s="227"/>
      <c r="L4" s="227"/>
    </row>
    <row r="5" spans="2:12" ht="40.5" customHeight="1" x14ac:dyDescent="0.35">
      <c r="B5" s="158" t="s">
        <v>331</v>
      </c>
      <c r="C5" s="157"/>
      <c r="D5" s="123" t="s">
        <v>330</v>
      </c>
      <c r="E5" s="173"/>
      <c r="F5" s="155" t="s">
        <v>329</v>
      </c>
      <c r="G5" s="156"/>
      <c r="H5" s="123" t="s">
        <v>328</v>
      </c>
      <c r="I5" s="173"/>
      <c r="J5" s="123" t="s">
        <v>327</v>
      </c>
      <c r="L5" s="155" t="s">
        <v>326</v>
      </c>
    </row>
    <row r="6" spans="2:12" ht="15" customHeight="1" x14ac:dyDescent="0.35">
      <c r="B6" s="247" t="s">
        <v>368</v>
      </c>
      <c r="C6" s="247"/>
      <c r="D6" s="247"/>
      <c r="E6" s="247"/>
      <c r="F6" s="247"/>
      <c r="G6" s="172"/>
      <c r="H6" s="102"/>
      <c r="I6" s="102"/>
      <c r="J6" s="245"/>
      <c r="K6" s="245"/>
      <c r="L6" s="102"/>
    </row>
    <row r="7" spans="2:12" ht="15" customHeight="1" x14ac:dyDescent="0.35">
      <c r="B7" s="149" t="s">
        <v>367</v>
      </c>
      <c r="C7" s="102"/>
      <c r="D7" s="169">
        <v>44201</v>
      </c>
      <c r="E7" s="147"/>
      <c r="F7" s="168">
        <v>2.81E-2</v>
      </c>
      <c r="G7" s="129"/>
      <c r="H7" s="111">
        <v>123836</v>
      </c>
      <c r="I7" s="130"/>
      <c r="J7" s="111" t="s">
        <v>350</v>
      </c>
      <c r="K7" s="31"/>
      <c r="L7" s="111">
        <v>123836</v>
      </c>
    </row>
    <row r="8" spans="2:12" ht="15" customHeight="1" x14ac:dyDescent="0.35">
      <c r="B8" s="149" t="s">
        <v>366</v>
      </c>
      <c r="C8" s="102"/>
      <c r="D8" s="169">
        <v>44866</v>
      </c>
      <c r="E8" s="147"/>
      <c r="F8" s="168">
        <v>3.6499999999999998E-2</v>
      </c>
      <c r="G8" s="129"/>
      <c r="H8" s="19">
        <v>330000</v>
      </c>
      <c r="I8" s="131"/>
      <c r="J8" s="17" t="s">
        <v>74</v>
      </c>
      <c r="K8" s="31"/>
      <c r="L8" s="19">
        <v>330000</v>
      </c>
    </row>
    <row r="9" spans="2:12" ht="15" customHeight="1" x14ac:dyDescent="0.35">
      <c r="B9" s="149" t="s">
        <v>365</v>
      </c>
      <c r="C9" s="102"/>
      <c r="D9" s="169">
        <v>45019</v>
      </c>
      <c r="E9" s="147"/>
      <c r="F9" s="168">
        <v>3.5499999999999997E-2</v>
      </c>
      <c r="G9" s="129"/>
      <c r="H9" s="19">
        <v>94231</v>
      </c>
      <c r="I9" s="131"/>
      <c r="J9" s="17" t="s">
        <v>74</v>
      </c>
      <c r="K9" s="31"/>
      <c r="L9" s="19">
        <v>94231</v>
      </c>
    </row>
    <row r="10" spans="2:12" ht="15" customHeight="1" x14ac:dyDescent="0.35">
      <c r="B10" s="149" t="s">
        <v>364</v>
      </c>
      <c r="C10" s="102"/>
      <c r="D10" s="169">
        <v>45019</v>
      </c>
      <c r="E10" s="147"/>
      <c r="F10" s="168">
        <v>3.0200000000000001E-2</v>
      </c>
      <c r="G10" s="129"/>
      <c r="H10" s="19">
        <v>232605</v>
      </c>
      <c r="I10" s="131"/>
      <c r="J10" s="17" t="s">
        <v>74</v>
      </c>
      <c r="K10" s="31"/>
      <c r="L10" s="19">
        <v>232605</v>
      </c>
    </row>
    <row r="11" spans="2:12" ht="15" customHeight="1" x14ac:dyDescent="0.35">
      <c r="B11" s="149" t="s">
        <v>363</v>
      </c>
      <c r="C11" s="102"/>
      <c r="D11" s="169">
        <v>45292</v>
      </c>
      <c r="E11" s="147"/>
      <c r="F11" s="168">
        <v>4.1300000000000003E-2</v>
      </c>
      <c r="G11" s="129"/>
      <c r="H11" s="19">
        <v>386313</v>
      </c>
      <c r="I11" s="131"/>
      <c r="J11" s="17" t="s">
        <v>74</v>
      </c>
      <c r="K11" s="31"/>
      <c r="L11" s="19">
        <v>386313</v>
      </c>
    </row>
    <row r="12" spans="2:12" ht="15" customHeight="1" x14ac:dyDescent="0.35">
      <c r="B12" s="149" t="s">
        <v>362</v>
      </c>
      <c r="C12" s="102"/>
      <c r="D12" s="169">
        <v>45967</v>
      </c>
      <c r="E12" s="147"/>
      <c r="F12" s="168">
        <v>4.2200000000000001E-2</v>
      </c>
      <c r="G12" s="129"/>
      <c r="H12" s="19">
        <v>120000</v>
      </c>
      <c r="I12" s="131"/>
      <c r="J12" s="17" t="s">
        <v>74</v>
      </c>
      <c r="K12" s="31"/>
      <c r="L12" s="19">
        <v>120000</v>
      </c>
    </row>
    <row r="13" spans="2:12" ht="15" customHeight="1" x14ac:dyDescent="0.35">
      <c r="B13" s="149" t="s">
        <v>361</v>
      </c>
      <c r="C13" s="102"/>
      <c r="D13" s="169">
        <v>46059</v>
      </c>
      <c r="E13" s="147"/>
      <c r="F13" s="168">
        <v>4.1000000000000002E-2</v>
      </c>
      <c r="G13" s="129"/>
      <c r="H13" s="19">
        <v>76500</v>
      </c>
      <c r="I13" s="131"/>
      <c r="J13" s="17" t="s">
        <v>74</v>
      </c>
      <c r="K13" s="31"/>
      <c r="L13" s="19">
        <v>76500</v>
      </c>
    </row>
    <row r="14" spans="2:12" ht="15" customHeight="1" x14ac:dyDescent="0.35">
      <c r="B14" s="149" t="s">
        <v>360</v>
      </c>
      <c r="C14" s="102"/>
      <c r="D14" s="169">
        <v>46113</v>
      </c>
      <c r="E14" s="147"/>
      <c r="F14" s="168">
        <v>3.8800000000000001E-2</v>
      </c>
      <c r="G14" s="129"/>
      <c r="H14" s="19">
        <v>159632</v>
      </c>
      <c r="I14" s="131"/>
      <c r="J14" s="17" t="s">
        <v>74</v>
      </c>
      <c r="K14" s="31"/>
      <c r="L14" s="19">
        <v>159632</v>
      </c>
    </row>
    <row r="15" spans="2:12" ht="15" customHeight="1" x14ac:dyDescent="0.35">
      <c r="B15" s="149" t="s">
        <v>359</v>
      </c>
      <c r="C15" s="102"/>
      <c r="D15" s="169">
        <v>46174</v>
      </c>
      <c r="E15" s="147"/>
      <c r="F15" s="168">
        <v>4.1500000000000002E-2</v>
      </c>
      <c r="G15" s="129"/>
      <c r="H15" s="19">
        <v>220345</v>
      </c>
      <c r="I15" s="131"/>
      <c r="J15" s="17" t="s">
        <v>74</v>
      </c>
      <c r="K15" s="31"/>
      <c r="L15" s="19">
        <v>220345</v>
      </c>
    </row>
    <row r="16" spans="2:12" ht="15" customHeight="1" x14ac:dyDescent="0.35">
      <c r="B16" s="149" t="s">
        <v>358</v>
      </c>
      <c r="C16" s="102"/>
      <c r="D16" s="169">
        <v>46478</v>
      </c>
      <c r="E16" s="147"/>
      <c r="F16" s="168">
        <v>3.9800000000000002E-2</v>
      </c>
      <c r="G16" s="129"/>
      <c r="H16" s="19">
        <v>109974</v>
      </c>
      <c r="I16" s="131"/>
      <c r="J16" s="17" t="s">
        <v>74</v>
      </c>
      <c r="K16" s="31"/>
      <c r="L16" s="19">
        <v>109974</v>
      </c>
    </row>
    <row r="17" spans="2:12" ht="15" customHeight="1" x14ac:dyDescent="0.35">
      <c r="B17" s="149" t="s">
        <v>357</v>
      </c>
      <c r="C17" s="102"/>
      <c r="D17" s="169">
        <v>46692</v>
      </c>
      <c r="E17" s="147"/>
      <c r="F17" s="168">
        <v>0.04</v>
      </c>
      <c r="G17" s="129"/>
      <c r="H17" s="19">
        <v>315000</v>
      </c>
      <c r="I17" s="131"/>
      <c r="J17" s="17" t="s">
        <v>74</v>
      </c>
      <c r="K17" s="31"/>
      <c r="L17" s="19">
        <v>315000</v>
      </c>
    </row>
    <row r="18" spans="2:12" ht="15" customHeight="1" x14ac:dyDescent="0.35">
      <c r="B18" s="149" t="s">
        <v>356</v>
      </c>
      <c r="C18" s="102"/>
      <c r="D18" s="169">
        <v>46784</v>
      </c>
      <c r="E18" s="147"/>
      <c r="F18" s="168">
        <v>4.0500000000000001E-2</v>
      </c>
      <c r="G18" s="129"/>
      <c r="H18" s="19">
        <v>240000</v>
      </c>
      <c r="I18" s="131"/>
      <c r="J18" s="17" t="s">
        <v>74</v>
      </c>
      <c r="K18" s="31"/>
      <c r="L18" s="19">
        <v>240000</v>
      </c>
    </row>
    <row r="19" spans="2:12" ht="15" customHeight="1" x14ac:dyDescent="0.35">
      <c r="B19" s="153" t="s">
        <v>355</v>
      </c>
      <c r="C19" s="102"/>
      <c r="D19" s="169">
        <v>46905</v>
      </c>
      <c r="E19" s="147"/>
      <c r="F19" s="168">
        <v>3.7100000000000001E-2</v>
      </c>
      <c r="G19" s="129"/>
      <c r="H19" s="19">
        <v>186963</v>
      </c>
      <c r="I19" s="131"/>
      <c r="J19" s="17" t="s">
        <v>74</v>
      </c>
      <c r="K19" s="31"/>
      <c r="L19" s="19">
        <v>186963</v>
      </c>
    </row>
    <row r="20" spans="2:12" ht="15" customHeight="1" x14ac:dyDescent="0.35">
      <c r="B20" s="149" t="s">
        <v>354</v>
      </c>
      <c r="C20" s="102"/>
      <c r="D20" s="169">
        <v>46997</v>
      </c>
      <c r="E20" s="147"/>
      <c r="F20" s="168">
        <v>3.5299999999999998E-2</v>
      </c>
      <c r="G20" s="129"/>
      <c r="H20" s="19">
        <v>112370</v>
      </c>
      <c r="I20" s="131"/>
      <c r="J20" s="17" t="s">
        <v>74</v>
      </c>
      <c r="K20" s="31"/>
      <c r="L20" s="19">
        <v>112370</v>
      </c>
    </row>
    <row r="21" spans="2:12" ht="15" customHeight="1" x14ac:dyDescent="0.35">
      <c r="B21" s="149" t="s">
        <v>353</v>
      </c>
      <c r="C21" s="102"/>
      <c r="D21" s="169">
        <v>11049</v>
      </c>
      <c r="E21" s="147"/>
      <c r="F21" s="168">
        <v>4.19E-2</v>
      </c>
      <c r="G21" s="129"/>
      <c r="H21" s="19">
        <v>224395</v>
      </c>
      <c r="I21" s="131"/>
      <c r="J21" s="17" t="s">
        <v>74</v>
      </c>
      <c r="K21" s="31"/>
      <c r="L21" s="19">
        <v>224395</v>
      </c>
    </row>
    <row r="22" spans="2:12" ht="15" customHeight="1" x14ac:dyDescent="0.35">
      <c r="B22" s="149" t="s">
        <v>352</v>
      </c>
      <c r="C22" s="102"/>
      <c r="D22" s="169">
        <v>11749</v>
      </c>
      <c r="E22" s="147"/>
      <c r="F22" s="168">
        <v>4.6100000000000002E-2</v>
      </c>
      <c r="G22" s="129"/>
      <c r="H22" s="19">
        <v>14783</v>
      </c>
      <c r="I22" s="131"/>
      <c r="J22" s="17" t="s">
        <v>74</v>
      </c>
      <c r="K22" s="31"/>
      <c r="L22" s="19">
        <v>14783</v>
      </c>
    </row>
    <row r="23" spans="2:12" ht="15" customHeight="1" x14ac:dyDescent="0.35">
      <c r="B23" s="162" t="s">
        <v>351</v>
      </c>
      <c r="C23" s="117"/>
      <c r="D23" s="102"/>
      <c r="E23" s="102"/>
      <c r="F23" s="166">
        <v>3.8399999999999997E-2</v>
      </c>
      <c r="G23" s="141"/>
      <c r="H23" s="165">
        <v>2946947</v>
      </c>
      <c r="I23" s="140"/>
      <c r="J23" s="165" t="s">
        <v>350</v>
      </c>
      <c r="K23" s="136"/>
      <c r="L23" s="165">
        <v>2946947</v>
      </c>
    </row>
    <row r="24" spans="2:12" ht="15" customHeight="1" x14ac:dyDescent="0.35">
      <c r="B24" s="170" t="s">
        <v>349</v>
      </c>
      <c r="C24" s="102"/>
      <c r="D24" s="169">
        <v>43450</v>
      </c>
      <c r="E24" s="147"/>
      <c r="F24" s="168">
        <v>3.8699999999999998E-2</v>
      </c>
      <c r="G24" s="129"/>
      <c r="H24" s="111" t="s">
        <v>312</v>
      </c>
      <c r="I24" s="14"/>
      <c r="J24" s="111">
        <v>9243</v>
      </c>
      <c r="K24" s="171"/>
      <c r="L24" s="219">
        <v>9243</v>
      </c>
    </row>
    <row r="25" spans="2:12" ht="15" customHeight="1" x14ac:dyDescent="0.35">
      <c r="B25" s="170" t="s">
        <v>348</v>
      </c>
      <c r="C25" s="102"/>
      <c r="D25" s="169">
        <v>43866</v>
      </c>
      <c r="E25" s="147"/>
      <c r="F25" s="168">
        <v>4.02E-2</v>
      </c>
      <c r="G25" s="129"/>
      <c r="H25" s="17" t="s">
        <v>74</v>
      </c>
      <c r="I25" s="14"/>
      <c r="J25" s="167">
        <v>9614</v>
      </c>
      <c r="K25" s="167"/>
      <c r="L25" s="19">
        <v>9614</v>
      </c>
    </row>
    <row r="26" spans="2:12" ht="15" customHeight="1" x14ac:dyDescent="0.35">
      <c r="B26" s="170" t="s">
        <v>347</v>
      </c>
      <c r="C26" s="102"/>
      <c r="D26" s="169">
        <v>44132</v>
      </c>
      <c r="E26" s="147"/>
      <c r="F26" s="168">
        <v>4.0500000000000001E-2</v>
      </c>
      <c r="G26" s="129"/>
      <c r="H26" s="17" t="s">
        <v>74</v>
      </c>
      <c r="I26" s="14"/>
      <c r="J26" s="167">
        <v>26402</v>
      </c>
      <c r="K26" s="167"/>
      <c r="L26" s="19">
        <v>26402</v>
      </c>
    </row>
    <row r="27" spans="2:12" ht="15" customHeight="1" x14ac:dyDescent="0.35">
      <c r="B27" s="170" t="s">
        <v>346</v>
      </c>
      <c r="C27" s="102"/>
      <c r="D27" s="169">
        <v>44865</v>
      </c>
      <c r="E27" s="147"/>
      <c r="F27" s="168">
        <v>3.1800000000000002E-2</v>
      </c>
      <c r="G27" s="129"/>
      <c r="H27" s="17" t="s">
        <v>74</v>
      </c>
      <c r="I27" s="14"/>
      <c r="J27" s="167">
        <v>60000</v>
      </c>
      <c r="K27" s="167"/>
      <c r="L27" s="19">
        <v>60000</v>
      </c>
    </row>
    <row r="28" spans="2:12" ht="15" customHeight="1" x14ac:dyDescent="0.35">
      <c r="B28" s="170" t="s">
        <v>345</v>
      </c>
      <c r="C28" s="102"/>
      <c r="D28" s="169">
        <v>44948</v>
      </c>
      <c r="E28" s="147"/>
      <c r="F28" s="168">
        <v>3.9600000000000003E-2</v>
      </c>
      <c r="G28" s="129"/>
      <c r="H28" s="17" t="s">
        <v>74</v>
      </c>
      <c r="I28" s="14"/>
      <c r="J28" s="167">
        <v>123823</v>
      </c>
      <c r="K28" s="167"/>
      <c r="L28" s="19">
        <v>123823</v>
      </c>
    </row>
    <row r="29" spans="2:12" ht="15" customHeight="1" x14ac:dyDescent="0.35">
      <c r="B29" s="162" t="s">
        <v>344</v>
      </c>
      <c r="C29" s="117"/>
      <c r="D29" s="102"/>
      <c r="E29" s="102"/>
      <c r="F29" s="166">
        <v>3.7600000000000001E-2</v>
      </c>
      <c r="G29" s="141"/>
      <c r="H29" s="165" t="s">
        <v>312</v>
      </c>
      <c r="I29" s="144"/>
      <c r="J29" s="165">
        <v>229082</v>
      </c>
      <c r="K29" s="163"/>
      <c r="L29" s="165">
        <v>229082</v>
      </c>
    </row>
    <row r="30" spans="2:12" ht="15" customHeight="1" x14ac:dyDescent="0.35">
      <c r="B30" s="162" t="s">
        <v>343</v>
      </c>
      <c r="C30" s="117"/>
      <c r="D30" s="102"/>
      <c r="E30" s="102"/>
      <c r="F30" s="166">
        <v>3.8300000000000001E-2</v>
      </c>
      <c r="G30" s="141"/>
      <c r="H30" s="165">
        <v>2946947</v>
      </c>
      <c r="I30" s="140"/>
      <c r="J30" s="165">
        <v>229082</v>
      </c>
      <c r="K30" s="163"/>
      <c r="L30" s="165">
        <v>3176029</v>
      </c>
    </row>
    <row r="31" spans="2:12" ht="15" customHeight="1" thickBot="1" x14ac:dyDescent="0.4">
      <c r="B31" s="162" t="s">
        <v>342</v>
      </c>
      <c r="C31" s="117"/>
      <c r="D31" s="102"/>
      <c r="E31" s="102"/>
      <c r="F31" s="164">
        <v>3.8399999999999997E-2</v>
      </c>
      <c r="G31" s="141"/>
      <c r="H31" s="115">
        <v>6138711</v>
      </c>
      <c r="I31" s="140"/>
      <c r="J31" s="115">
        <v>1581469</v>
      </c>
      <c r="K31" s="163"/>
      <c r="L31" s="115">
        <v>7720180</v>
      </c>
    </row>
    <row r="32" spans="2:12" ht="15" customHeight="1" thickTop="1" x14ac:dyDescent="0.35">
      <c r="B32" s="162" t="s">
        <v>341</v>
      </c>
      <c r="C32" s="117"/>
      <c r="D32" s="102"/>
      <c r="E32" s="102"/>
      <c r="F32" s="102"/>
      <c r="G32" s="102"/>
      <c r="H32" s="160">
        <v>0.79520000000000002</v>
      </c>
      <c r="I32" s="141"/>
      <c r="J32" s="160">
        <v>0.20480000000000001</v>
      </c>
      <c r="K32" s="161"/>
      <c r="L32" s="160">
        <v>1</v>
      </c>
    </row>
    <row r="33" spans="1:12" ht="15" customHeight="1" x14ac:dyDescent="0.35">
      <c r="B33" s="149"/>
      <c r="C33" s="149"/>
      <c r="D33" s="149"/>
      <c r="E33" s="149"/>
      <c r="F33" s="149"/>
      <c r="G33" s="149"/>
      <c r="H33" s="149"/>
      <c r="I33" s="149"/>
      <c r="J33" s="149"/>
      <c r="K33" s="149"/>
      <c r="L33" s="149"/>
    </row>
    <row r="34" spans="1:12" ht="51" customHeight="1" x14ac:dyDescent="0.35">
      <c r="A34" s="125" t="s">
        <v>84</v>
      </c>
      <c r="B34" s="235" t="s">
        <v>340</v>
      </c>
      <c r="C34" s="237"/>
      <c r="D34" s="237"/>
      <c r="E34" s="237"/>
      <c r="F34" s="237"/>
      <c r="G34" s="237"/>
      <c r="H34" s="237"/>
      <c r="I34" s="237"/>
      <c r="J34" s="237"/>
      <c r="K34" s="237"/>
      <c r="L34" s="237"/>
    </row>
    <row r="35" spans="1:12" ht="15" customHeight="1" x14ac:dyDescent="0.35">
      <c r="A35" s="125" t="s">
        <v>85</v>
      </c>
      <c r="B35" s="235" t="s">
        <v>339</v>
      </c>
      <c r="C35" s="237"/>
      <c r="D35" s="237"/>
      <c r="E35" s="237"/>
      <c r="F35" s="237"/>
      <c r="G35" s="237"/>
      <c r="H35" s="237"/>
      <c r="I35" s="237"/>
      <c r="J35" s="237"/>
      <c r="K35" s="237"/>
      <c r="L35" s="237"/>
    </row>
    <row r="36" spans="1:12" ht="15" customHeight="1" x14ac:dyDescent="0.35">
      <c r="A36" s="125" t="s">
        <v>275</v>
      </c>
      <c r="B36" s="235" t="s">
        <v>338</v>
      </c>
      <c r="C36" s="237"/>
      <c r="D36" s="237"/>
      <c r="E36" s="237"/>
      <c r="F36" s="237"/>
      <c r="G36" s="237"/>
      <c r="H36" s="237"/>
      <c r="I36" s="237"/>
      <c r="J36" s="237"/>
      <c r="K36" s="237"/>
      <c r="L36" s="237"/>
    </row>
    <row r="37" spans="1:12" ht="15" customHeight="1" x14ac:dyDescent="0.35">
      <c r="A37" s="125" t="s">
        <v>276</v>
      </c>
      <c r="B37" s="235" t="s">
        <v>337</v>
      </c>
      <c r="C37" s="237"/>
      <c r="D37" s="237"/>
      <c r="E37" s="237"/>
      <c r="F37" s="237"/>
      <c r="G37" s="237"/>
      <c r="H37" s="237"/>
      <c r="I37" s="237"/>
      <c r="J37" s="237"/>
      <c r="K37" s="237"/>
      <c r="L37" s="237"/>
    </row>
    <row r="38" spans="1:12" ht="15" customHeight="1" x14ac:dyDescent="0.35">
      <c r="A38" s="125" t="s">
        <v>278</v>
      </c>
      <c r="B38" s="235" t="s">
        <v>336</v>
      </c>
      <c r="C38" s="237"/>
      <c r="D38" s="237"/>
      <c r="E38" s="237"/>
      <c r="F38" s="237"/>
      <c r="G38" s="237"/>
      <c r="H38" s="237"/>
      <c r="I38" s="237"/>
      <c r="J38" s="237"/>
      <c r="K38" s="237"/>
      <c r="L38" s="237"/>
    </row>
    <row r="39" spans="1:12" s="159" customFormat="1" ht="27.75" customHeight="1" x14ac:dyDescent="0.35">
      <c r="A39" s="125" t="s">
        <v>280</v>
      </c>
      <c r="B39" s="235" t="s">
        <v>335</v>
      </c>
      <c r="C39" s="237"/>
      <c r="D39" s="237"/>
      <c r="E39" s="237"/>
      <c r="F39" s="237"/>
      <c r="G39" s="237"/>
      <c r="H39" s="237"/>
      <c r="I39" s="237"/>
      <c r="J39" s="237"/>
      <c r="K39" s="237"/>
      <c r="L39" s="237"/>
    </row>
    <row r="40" spans="1:12" ht="15" customHeight="1" x14ac:dyDescent="0.35">
      <c r="A40" s="125" t="s">
        <v>282</v>
      </c>
      <c r="B40" s="235" t="s">
        <v>334</v>
      </c>
      <c r="C40" s="237"/>
      <c r="D40" s="237"/>
      <c r="E40" s="237"/>
      <c r="F40" s="237"/>
      <c r="G40" s="237"/>
      <c r="H40" s="237"/>
      <c r="I40" s="237"/>
      <c r="J40" s="237"/>
      <c r="K40" s="237"/>
      <c r="L40" s="237"/>
    </row>
  </sheetData>
  <mergeCells count="12">
    <mergeCell ref="J6:K6"/>
    <mergeCell ref="H3:J3"/>
    <mergeCell ref="B39:L39"/>
    <mergeCell ref="B40:L40"/>
    <mergeCell ref="B2:L2"/>
    <mergeCell ref="D4:L4"/>
    <mergeCell ref="B34:L34"/>
    <mergeCell ref="B35:L35"/>
    <mergeCell ref="B36:L36"/>
    <mergeCell ref="B37:L37"/>
    <mergeCell ref="B38:L38"/>
    <mergeCell ref="B6:F6"/>
  </mergeCells>
  <pageMargins left="0.7" right="0.7" top="0.75" bottom="0.75" header="0.3" footer="0.3"/>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0"/>
  <sheetViews>
    <sheetView workbookViewId="0"/>
  </sheetViews>
  <sheetFormatPr defaultColWidth="9.08984375" defaultRowHeight="15" customHeight="1" x14ac:dyDescent="0.35"/>
  <cols>
    <col min="1" max="1" width="3.6328125" style="55" customWidth="1"/>
    <col min="2" max="2" width="26" style="55" customWidth="1"/>
    <col min="3" max="3" width="1.6328125" style="55" customWidth="1"/>
    <col min="4" max="4" width="42.453125" style="55" customWidth="1"/>
    <col min="5" max="5" width="1.6328125" style="55" customWidth="1"/>
    <col min="6" max="6" width="14.453125" style="55" customWidth="1"/>
    <col min="7" max="7" width="1.6328125" style="55" customWidth="1"/>
    <col min="8" max="8" width="15.90625" style="55" customWidth="1"/>
    <col min="9" max="9" width="1.6328125" style="55" customWidth="1"/>
    <col min="10" max="10" width="14.36328125" style="55" customWidth="1"/>
    <col min="11" max="11" width="1.6328125" style="55" customWidth="1"/>
    <col min="12" max="12" width="17" style="55" customWidth="1"/>
    <col min="13" max="13" width="1.6328125" style="55" customWidth="1"/>
    <col min="14" max="14" width="12.90625" style="55" customWidth="1"/>
    <col min="15" max="15" width="1.6328125" style="55" customWidth="1"/>
    <col min="16" max="16" width="11.90625" style="55" customWidth="1"/>
    <col min="17" max="17" width="1.6328125" style="55" customWidth="1"/>
    <col min="18" max="16384" width="9.08984375" style="55"/>
  </cols>
  <sheetData>
    <row r="2" spans="2:16" ht="15" customHeight="1" x14ac:dyDescent="0.35">
      <c r="B2" s="224" t="s">
        <v>0</v>
      </c>
      <c r="C2" s="224"/>
      <c r="D2" s="224"/>
      <c r="E2" s="224"/>
      <c r="F2" s="224"/>
      <c r="G2" s="224"/>
      <c r="H2" s="224"/>
      <c r="I2" s="224"/>
      <c r="J2" s="224"/>
      <c r="K2" s="224"/>
      <c r="L2" s="224"/>
      <c r="M2" s="224"/>
      <c r="N2" s="224"/>
      <c r="O2" s="224"/>
      <c r="P2" s="224"/>
    </row>
    <row r="3" spans="2:16" ht="15" customHeight="1" x14ac:dyDescent="0.35">
      <c r="B3" s="224" t="s">
        <v>413</v>
      </c>
      <c r="C3" s="224"/>
      <c r="D3" s="224"/>
      <c r="E3" s="224"/>
      <c r="F3" s="224"/>
      <c r="G3" s="224"/>
      <c r="H3" s="224"/>
      <c r="I3" s="224"/>
      <c r="J3" s="224"/>
      <c r="K3" s="224"/>
      <c r="L3" s="224"/>
      <c r="M3" s="224"/>
      <c r="N3" s="224"/>
      <c r="O3" s="224"/>
      <c r="P3" s="224"/>
    </row>
    <row r="4" spans="2:16" ht="15" customHeight="1" x14ac:dyDescent="0.35">
      <c r="B4" s="224" t="s">
        <v>412</v>
      </c>
      <c r="C4" s="224"/>
      <c r="D4" s="224"/>
      <c r="E4" s="224"/>
      <c r="F4" s="224"/>
      <c r="G4" s="224"/>
      <c r="H4" s="224"/>
      <c r="I4" s="224"/>
      <c r="J4" s="224"/>
      <c r="K4" s="224"/>
      <c r="L4" s="224"/>
      <c r="M4" s="224"/>
      <c r="N4" s="224"/>
      <c r="O4" s="224"/>
      <c r="P4" s="224"/>
    </row>
    <row r="5" spans="2:16" ht="15" customHeight="1" x14ac:dyDescent="0.35">
      <c r="B5" s="224" t="s">
        <v>411</v>
      </c>
      <c r="C5" s="224"/>
      <c r="D5" s="224"/>
      <c r="E5" s="224"/>
      <c r="F5" s="224"/>
      <c r="G5" s="224"/>
      <c r="H5" s="224"/>
      <c r="I5" s="224"/>
      <c r="J5" s="224"/>
      <c r="K5" s="224"/>
      <c r="L5" s="224"/>
      <c r="M5" s="224"/>
      <c r="N5" s="224"/>
      <c r="O5" s="224"/>
      <c r="P5" s="224"/>
    </row>
    <row r="6" spans="2:16" ht="15" customHeight="1" x14ac:dyDescent="0.35">
      <c r="B6" s="224" t="s">
        <v>410</v>
      </c>
      <c r="C6" s="224"/>
      <c r="D6" s="224"/>
      <c r="E6" s="224"/>
      <c r="F6" s="224"/>
      <c r="G6" s="224"/>
      <c r="H6" s="224"/>
      <c r="I6" s="224"/>
      <c r="J6" s="224"/>
      <c r="K6" s="224"/>
      <c r="L6" s="224"/>
      <c r="M6" s="224"/>
      <c r="N6" s="224"/>
      <c r="O6" s="224"/>
      <c r="P6" s="224"/>
    </row>
    <row r="7" spans="2:16" ht="15" customHeight="1" x14ac:dyDescent="0.35">
      <c r="B7" s="248" t="s">
        <v>409</v>
      </c>
      <c r="C7" s="248"/>
      <c r="D7" s="248"/>
      <c r="E7" s="248"/>
      <c r="F7" s="248"/>
    </row>
    <row r="8" spans="2:16" ht="15" customHeight="1" x14ac:dyDescent="0.35">
      <c r="B8" s="200"/>
      <c r="C8" s="200"/>
      <c r="D8" s="200"/>
      <c r="L8" s="122" t="s">
        <v>385</v>
      </c>
    </row>
    <row r="9" spans="2:16" ht="15" customHeight="1" x14ac:dyDescent="0.35">
      <c r="B9" s="44"/>
      <c r="C9" s="44"/>
      <c r="E9" s="156"/>
      <c r="F9" s="156" t="s">
        <v>393</v>
      </c>
      <c r="G9" s="156"/>
      <c r="H9" s="156" t="s">
        <v>394</v>
      </c>
      <c r="I9" s="156"/>
      <c r="J9" s="156" t="s">
        <v>393</v>
      </c>
      <c r="K9" s="156"/>
      <c r="L9" s="122" t="s">
        <v>392</v>
      </c>
      <c r="M9" s="122"/>
      <c r="N9" s="156" t="s">
        <v>391</v>
      </c>
      <c r="O9" s="156"/>
      <c r="P9" s="122" t="s">
        <v>390</v>
      </c>
    </row>
    <row r="10" spans="2:16" ht="15" customHeight="1" x14ac:dyDescent="0.35">
      <c r="B10" s="192" t="s">
        <v>389</v>
      </c>
      <c r="C10" s="157"/>
      <c r="D10" s="123" t="s">
        <v>388</v>
      </c>
      <c r="E10" s="156"/>
      <c r="F10" s="123" t="s">
        <v>387</v>
      </c>
      <c r="G10" s="156"/>
      <c r="H10" s="123" t="s">
        <v>386</v>
      </c>
      <c r="I10" s="156"/>
      <c r="J10" s="123" t="s">
        <v>385</v>
      </c>
      <c r="K10" s="156"/>
      <c r="L10" s="191">
        <v>43281</v>
      </c>
      <c r="M10" s="122"/>
      <c r="N10" s="123" t="s">
        <v>384</v>
      </c>
      <c r="O10" s="156"/>
      <c r="P10" s="123" t="s">
        <v>383</v>
      </c>
    </row>
    <row r="11" spans="2:16" ht="36" customHeight="1" x14ac:dyDescent="0.35">
      <c r="B11" s="215" t="s">
        <v>408</v>
      </c>
      <c r="C11" s="179"/>
      <c r="D11" s="190" t="s">
        <v>407</v>
      </c>
      <c r="E11" s="190"/>
      <c r="F11" s="196" t="s">
        <v>406</v>
      </c>
      <c r="G11" s="184"/>
      <c r="H11" s="199">
        <v>0.5</v>
      </c>
      <c r="I11" s="188"/>
      <c r="J11" s="196" t="s">
        <v>405</v>
      </c>
      <c r="K11" s="184"/>
      <c r="L11" s="198">
        <v>140</v>
      </c>
      <c r="M11" s="197"/>
      <c r="N11" s="196">
        <v>2019</v>
      </c>
      <c r="O11" s="184"/>
      <c r="P11" s="195" t="s">
        <v>404</v>
      </c>
    </row>
    <row r="12" spans="2:16" ht="46.5" customHeight="1" x14ac:dyDescent="0.35">
      <c r="B12" s="216" t="s">
        <v>403</v>
      </c>
      <c r="C12" s="179"/>
      <c r="D12" s="190" t="s">
        <v>402</v>
      </c>
      <c r="E12" s="190"/>
      <c r="F12" s="196" t="s">
        <v>401</v>
      </c>
      <c r="G12" s="184"/>
      <c r="H12" s="199">
        <v>0.5</v>
      </c>
      <c r="I12" s="188"/>
      <c r="J12" s="196" t="s">
        <v>400</v>
      </c>
      <c r="K12" s="184"/>
      <c r="L12" s="198">
        <v>17</v>
      </c>
      <c r="M12" s="197"/>
      <c r="N12" s="196">
        <v>2019</v>
      </c>
      <c r="O12" s="184"/>
      <c r="P12" s="195" t="s">
        <v>399</v>
      </c>
    </row>
    <row r="13" spans="2:16" ht="15" customHeight="1" thickBot="1" x14ac:dyDescent="0.4">
      <c r="B13" s="194" t="s">
        <v>398</v>
      </c>
      <c r="C13" s="138"/>
      <c r="D13" s="179"/>
      <c r="E13" s="179"/>
      <c r="F13" s="181" t="s">
        <v>397</v>
      </c>
      <c r="G13" s="177"/>
      <c r="H13" s="179"/>
      <c r="I13" s="179"/>
      <c r="J13" s="181" t="s">
        <v>396</v>
      </c>
      <c r="K13" s="137"/>
      <c r="L13" s="180">
        <v>157</v>
      </c>
      <c r="M13" s="137"/>
      <c r="N13" s="179"/>
      <c r="O13" s="179"/>
      <c r="P13" s="179"/>
    </row>
    <row r="14" spans="2:16" ht="15" customHeight="1" thickTop="1" x14ac:dyDescent="0.35">
      <c r="B14" s="194"/>
      <c r="C14" s="138"/>
      <c r="D14" s="179"/>
      <c r="E14" s="179"/>
      <c r="F14" s="213"/>
      <c r="G14" s="177"/>
      <c r="H14" s="179"/>
      <c r="I14" s="179"/>
      <c r="J14" s="213"/>
      <c r="K14" s="137"/>
      <c r="L14" s="214"/>
      <c r="M14" s="137"/>
      <c r="N14" s="179"/>
      <c r="O14" s="179"/>
      <c r="P14" s="179"/>
    </row>
    <row r="15" spans="2:16" ht="15" customHeight="1" x14ac:dyDescent="0.35">
      <c r="B15" s="249" t="s">
        <v>395</v>
      </c>
      <c r="C15" s="249"/>
      <c r="D15" s="249"/>
      <c r="E15" s="249"/>
      <c r="F15" s="249"/>
      <c r="G15" s="249"/>
      <c r="H15" s="249"/>
      <c r="I15" s="154"/>
      <c r="J15" s="154"/>
      <c r="K15" s="149"/>
      <c r="L15" s="154"/>
      <c r="M15" s="149"/>
      <c r="N15" s="154"/>
      <c r="O15" s="154"/>
      <c r="P15" s="154"/>
    </row>
    <row r="16" spans="2:16" ht="15" customHeight="1" x14ac:dyDescent="0.35">
      <c r="B16" s="193"/>
      <c r="C16" s="193"/>
      <c r="D16" s="193"/>
      <c r="E16" s="149"/>
      <c r="F16" s="149"/>
      <c r="G16" s="149"/>
      <c r="H16" s="149"/>
      <c r="I16" s="149"/>
      <c r="J16" s="149"/>
      <c r="K16" s="154"/>
      <c r="L16" s="122" t="s">
        <v>385</v>
      </c>
      <c r="M16" s="154"/>
      <c r="N16" s="149"/>
      <c r="O16" s="149"/>
      <c r="P16" s="149"/>
    </row>
    <row r="17" spans="1:16" ht="15" customHeight="1" x14ac:dyDescent="0.35">
      <c r="B17" s="149"/>
      <c r="C17" s="154"/>
      <c r="D17" s="149"/>
      <c r="E17" s="156"/>
      <c r="F17" s="122" t="s">
        <v>393</v>
      </c>
      <c r="G17" s="122"/>
      <c r="H17" s="156" t="s">
        <v>394</v>
      </c>
      <c r="I17" s="156"/>
      <c r="J17" s="122" t="s">
        <v>393</v>
      </c>
      <c r="K17" s="149"/>
      <c r="L17" s="122" t="s">
        <v>392</v>
      </c>
      <c r="M17" s="149"/>
      <c r="N17" s="156" t="s">
        <v>391</v>
      </c>
      <c r="O17" s="156"/>
      <c r="P17" s="122" t="s">
        <v>390</v>
      </c>
    </row>
    <row r="18" spans="1:16" ht="15" customHeight="1" x14ac:dyDescent="0.35">
      <c r="B18" s="192" t="s">
        <v>389</v>
      </c>
      <c r="C18" s="149"/>
      <c r="D18" s="123" t="s">
        <v>388</v>
      </c>
      <c r="E18" s="156"/>
      <c r="F18" s="123" t="s">
        <v>387</v>
      </c>
      <c r="G18" s="122"/>
      <c r="H18" s="123" t="s">
        <v>386</v>
      </c>
      <c r="I18" s="156"/>
      <c r="J18" s="123" t="s">
        <v>385</v>
      </c>
      <c r="K18" s="122"/>
      <c r="L18" s="191">
        <v>43281</v>
      </c>
      <c r="M18" s="122"/>
      <c r="N18" s="123" t="s">
        <v>384</v>
      </c>
      <c r="O18" s="156"/>
      <c r="P18" s="123" t="s">
        <v>383</v>
      </c>
    </row>
    <row r="19" spans="1:16" ht="36.75" customHeight="1" x14ac:dyDescent="0.35">
      <c r="B19" s="216" t="s">
        <v>382</v>
      </c>
      <c r="C19" s="157"/>
      <c r="D19" s="216" t="s">
        <v>381</v>
      </c>
      <c r="E19" s="190"/>
      <c r="F19" s="185" t="s">
        <v>380</v>
      </c>
      <c r="G19" s="184"/>
      <c r="H19" s="189">
        <v>0.25</v>
      </c>
      <c r="I19" s="188"/>
      <c r="J19" s="185" t="s">
        <v>379</v>
      </c>
      <c r="K19" s="187"/>
      <c r="L19" s="186">
        <v>1</v>
      </c>
      <c r="M19" s="121"/>
      <c r="N19" s="185">
        <v>2021</v>
      </c>
      <c r="O19" s="184"/>
      <c r="P19" s="183" t="s">
        <v>378</v>
      </c>
    </row>
    <row r="20" spans="1:16" ht="15" customHeight="1" thickBot="1" x14ac:dyDescent="0.4">
      <c r="B20" s="182" t="s">
        <v>377</v>
      </c>
      <c r="C20" s="138"/>
      <c r="D20" s="179"/>
      <c r="E20" s="179"/>
      <c r="F20" s="181" t="s">
        <v>376</v>
      </c>
      <c r="G20" s="177"/>
      <c r="H20" s="179"/>
      <c r="I20" s="179"/>
      <c r="J20" s="181" t="s">
        <v>375</v>
      </c>
      <c r="K20" s="137"/>
      <c r="L20" s="180">
        <v>1</v>
      </c>
      <c r="M20" s="137"/>
      <c r="N20" s="179"/>
      <c r="O20" s="179"/>
      <c r="P20" s="179"/>
    </row>
    <row r="21" spans="1:16" ht="15" customHeight="1" thickTop="1" x14ac:dyDescent="0.35">
      <c r="B21" s="138"/>
      <c r="C21" s="178"/>
      <c r="D21" s="138"/>
      <c r="E21" s="138"/>
      <c r="F21" s="137"/>
      <c r="G21" s="137"/>
      <c r="H21" s="138"/>
      <c r="I21" s="138"/>
      <c r="J21" s="137"/>
      <c r="K21" s="177"/>
      <c r="L21" s="137"/>
      <c r="M21" s="176"/>
      <c r="N21" s="138"/>
      <c r="O21" s="138"/>
      <c r="P21" s="138"/>
    </row>
    <row r="22" spans="1:16" ht="15" customHeight="1" x14ac:dyDescent="0.35">
      <c r="A22" s="175"/>
      <c r="B22" s="175"/>
      <c r="C22" s="138"/>
      <c r="K22" s="137"/>
      <c r="M22" s="137"/>
    </row>
    <row r="23" spans="1:16" ht="0.9" customHeight="1" x14ac:dyDescent="0.35">
      <c r="A23" s="93"/>
      <c r="B23" s="93"/>
      <c r="C23" s="138"/>
      <c r="K23" s="137"/>
      <c r="M23" s="137"/>
    </row>
    <row r="24" spans="1:16" ht="15" customHeight="1" x14ac:dyDescent="0.35">
      <c r="A24" s="174" t="s">
        <v>84</v>
      </c>
      <c r="B24" s="237" t="s">
        <v>374</v>
      </c>
      <c r="C24" s="237"/>
      <c r="D24" s="237"/>
      <c r="E24" s="237"/>
      <c r="F24" s="237"/>
      <c r="G24" s="237"/>
      <c r="H24" s="237"/>
      <c r="I24" s="237"/>
      <c r="J24" s="237"/>
      <c r="K24" s="237"/>
      <c r="L24" s="237"/>
      <c r="M24" s="237"/>
      <c r="N24" s="237"/>
      <c r="O24" s="237"/>
      <c r="P24" s="237"/>
    </row>
    <row r="25" spans="1:16" ht="15" customHeight="1" x14ac:dyDescent="0.35">
      <c r="A25" s="174" t="s">
        <v>85</v>
      </c>
      <c r="B25" s="237" t="s">
        <v>373</v>
      </c>
      <c r="C25" s="237"/>
      <c r="D25" s="237"/>
      <c r="E25" s="237"/>
      <c r="F25" s="237"/>
      <c r="G25" s="237"/>
      <c r="H25" s="237"/>
      <c r="I25" s="237"/>
      <c r="J25" s="237"/>
      <c r="K25" s="237"/>
      <c r="L25" s="237"/>
      <c r="M25" s="237"/>
      <c r="N25" s="237"/>
      <c r="O25" s="237"/>
      <c r="P25" s="237"/>
    </row>
    <row r="26" spans="1:16" ht="15" customHeight="1" x14ac:dyDescent="0.35">
      <c r="A26" s="174" t="s">
        <v>275</v>
      </c>
      <c r="B26" s="237" t="s">
        <v>372</v>
      </c>
      <c r="C26" s="237"/>
      <c r="D26" s="237"/>
      <c r="E26" s="237"/>
      <c r="F26" s="237"/>
      <c r="G26" s="237"/>
      <c r="H26" s="237"/>
      <c r="I26" s="237"/>
      <c r="J26" s="237"/>
      <c r="K26" s="237"/>
      <c r="L26" s="237"/>
      <c r="M26" s="237"/>
      <c r="N26" s="237"/>
      <c r="O26" s="237"/>
      <c r="P26" s="237"/>
    </row>
    <row r="27" spans="1:16" ht="15" customHeight="1" x14ac:dyDescent="0.35">
      <c r="A27" s="174" t="s">
        <v>276</v>
      </c>
      <c r="B27" s="237" t="s">
        <v>371</v>
      </c>
      <c r="C27" s="237"/>
      <c r="D27" s="237"/>
      <c r="E27" s="237"/>
      <c r="F27" s="237"/>
      <c r="G27" s="237"/>
      <c r="H27" s="237"/>
      <c r="I27" s="237"/>
      <c r="J27" s="237"/>
      <c r="K27" s="237"/>
      <c r="L27" s="237"/>
      <c r="M27" s="237"/>
      <c r="N27" s="237"/>
      <c r="O27" s="237"/>
      <c r="P27" s="237"/>
    </row>
    <row r="28" spans="1:16" ht="15" customHeight="1" x14ac:dyDescent="0.35">
      <c r="A28" s="174" t="s">
        <v>278</v>
      </c>
      <c r="B28" s="237" t="s">
        <v>370</v>
      </c>
      <c r="C28" s="237"/>
      <c r="D28" s="237"/>
      <c r="E28" s="237"/>
      <c r="F28" s="237"/>
      <c r="G28" s="237"/>
      <c r="H28" s="237"/>
      <c r="I28" s="237"/>
      <c r="J28" s="237"/>
      <c r="K28" s="237"/>
      <c r="L28" s="237"/>
      <c r="M28" s="237"/>
      <c r="N28" s="237"/>
      <c r="O28" s="237"/>
      <c r="P28" s="237"/>
    </row>
    <row r="29" spans="1:16" ht="15" customHeight="1" x14ac:dyDescent="0.35">
      <c r="A29" s="174" t="s">
        <v>280</v>
      </c>
      <c r="B29" s="235" t="s">
        <v>369</v>
      </c>
      <c r="C29" s="235"/>
      <c r="D29" s="235"/>
      <c r="E29" s="235"/>
      <c r="F29" s="235"/>
      <c r="G29" s="235"/>
      <c r="H29" s="235"/>
      <c r="I29" s="235"/>
      <c r="J29" s="235"/>
      <c r="K29" s="235"/>
      <c r="L29" s="235"/>
      <c r="M29" s="235"/>
      <c r="N29" s="235"/>
      <c r="O29" s="235"/>
      <c r="P29" s="235"/>
    </row>
    <row r="30" spans="1:16" ht="15" customHeight="1" x14ac:dyDescent="0.35">
      <c r="B30" s="235"/>
      <c r="C30" s="235"/>
      <c r="D30" s="235"/>
      <c r="E30" s="235"/>
      <c r="F30" s="235"/>
      <c r="G30" s="235"/>
      <c r="H30" s="235"/>
      <c r="I30" s="235"/>
      <c r="J30" s="235"/>
      <c r="K30" s="235"/>
      <c r="L30" s="235"/>
      <c r="M30" s="235"/>
      <c r="N30" s="235"/>
      <c r="O30" s="235"/>
      <c r="P30" s="235"/>
    </row>
  </sheetData>
  <mergeCells count="14">
    <mergeCell ref="B29:P30"/>
    <mergeCell ref="B26:P26"/>
    <mergeCell ref="B27:P27"/>
    <mergeCell ref="B28:P28"/>
    <mergeCell ref="B7:D7"/>
    <mergeCell ref="E7:F7"/>
    <mergeCell ref="B15:H15"/>
    <mergeCell ref="B24:P24"/>
    <mergeCell ref="B25:P25"/>
    <mergeCell ref="B2:P2"/>
    <mergeCell ref="B3:P3"/>
    <mergeCell ref="B4:P4"/>
    <mergeCell ref="B5:P5"/>
    <mergeCell ref="B6:P6"/>
  </mergeCells>
  <pageMargins left="0.7" right="0.7"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pg 5</vt:lpstr>
      <vt:lpstr>pg 6</vt:lpstr>
      <vt:lpstr>pg 7</vt:lpstr>
      <vt:lpstr>pg 8</vt:lpstr>
      <vt:lpstr>pg 21-24</vt:lpstr>
      <vt:lpstr>Pg27</vt:lpstr>
      <vt:lpstr>Pg28</vt:lpstr>
      <vt:lpstr>Pg29</vt:lpstr>
      <vt:lpstr>Pg30</vt:lpstr>
      <vt:lpstr>'pg 21-24'!Print_Area</vt:lpstr>
      <vt:lpstr>'pg 6'!Print_Area</vt:lpstr>
      <vt:lpstr>'pg 7'!Print_Area</vt:lpstr>
      <vt:lpstr>'Pg28'!Print_Area</vt:lpstr>
      <vt:lpstr>'Pg29'!Print_Area</vt:lpstr>
      <vt:lpstr>'Pg30'!Print_Area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2018-08-02T17:38:29Z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